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REPORTES MENSUALES DE COMPRAS-OAI\2015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Mayo" sheetId="20" r:id="rId2"/>
  </sheets>
  <definedNames>
    <definedName name="_xlnm._FilterDatabase" localSheetId="1" hidden="1">Mayo!$A$6:$H$6</definedName>
  </definedNames>
  <calcPr calcId="152511"/>
</workbook>
</file>

<file path=xl/calcChain.xml><?xml version="1.0" encoding="utf-8"?>
<calcChain xmlns="http://schemas.openxmlformats.org/spreadsheetml/2006/main">
  <c r="G40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<sst xmlns="http://schemas.openxmlformats.org/spreadsheetml/2006/main" count="3068" uniqueCount="1177">
  <si>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</si>
  <si>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</si>
  <si>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</si>
  <si>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</si>
  <si>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</si>
  <si>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</si>
  <si>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</si>
  <si>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</si>
  <si>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</si>
  <si>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</si>
  <si>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</si>
  <si>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</si>
  <si>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</si>
  <si>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</si>
  <si>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</si>
  <si>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</si>
  <si>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</si>
  <si>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</si>
  <si>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</si>
  <si>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</si>
  <si>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</si>
  <si>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</si>
  <si>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</si>
  <si>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</si>
  <si>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</si>
  <si>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</si>
  <si>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</si>
  <si>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</si>
  <si>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</si>
  <si>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</si>
  <si>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</si>
  <si>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</si>
  <si>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</si>
  <si>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</si>
  <si>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</si>
  <si>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</si>
  <si>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</si>
  <si>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</si>
  <si>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</si>
  <si>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</si>
  <si>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</si>
  <si>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</si>
  <si>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</si>
  <si>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</si>
  <si>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</si>
  <si>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</si>
  <si>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</si>
  <si>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</si>
  <si>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</si>
  <si>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</si>
  <si>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</si>
  <si>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</si>
  <si>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</si>
  <si>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</si>
  <si>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</si>
  <si>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</si>
  <si>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</si>
  <si>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</si>
  <si>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</si>
  <si>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</si>
  <si>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</si>
  <si>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</si>
  <si>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</si>
  <si>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</si>
  <si>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</si>
  <si>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</si>
  <si>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</si>
  <si>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</si>
  <si>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</si>
  <si>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</si>
  <si>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</si>
  <si>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</si>
  <si>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</si>
  <si>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</si>
  <si>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</si>
  <si>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</si>
  <si>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</si>
  <si>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</si>
  <si>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</si>
  <si>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</si>
  <si>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</si>
  <si>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</si>
  <si>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</si>
  <si>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</si>
  <si>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</si>
  <si>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</si>
  <si>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</si>
  <si>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</si>
  <si>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</si>
  <si>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</si>
  <si>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</si>
  <si>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</si>
  <si>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</si>
  <si>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</si>
  <si>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</si>
  <si>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</si>
  <si>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</si>
  <si>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</si>
  <si>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</si>
  <si>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</si>
  <si>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</si>
  <si>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</si>
  <si>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</si>
  <si>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</si>
  <si>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</si>
  <si>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</si>
  <si>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</si>
  <si>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</si>
  <si>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</si>
  <si>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</si>
  <si>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</si>
  <si>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</si>
  <si>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</si>
  <si>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</si>
  <si>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</si>
  <si>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</si>
  <si>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</si>
  <si>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</si>
  <si>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</si>
  <si>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</si>
  <si>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</si>
  <si>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</si>
  <si>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</si>
  <si>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</si>
  <si>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</si>
  <si>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</si>
  <si>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</si>
  <si>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</si>
  <si>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</si>
  <si>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</si>
  <si>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</si>
  <si>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</si>
  <si>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</si>
  <si>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</si>
  <si>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</si>
  <si>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</si>
  <si>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</si>
  <si>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</si>
  <si>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</si>
  <si>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</si>
  <si>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</si>
  <si>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</si>
  <si>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</si>
  <si>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</si>
  <si>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</si>
  <si>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</si>
  <si>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</si>
  <si>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</si>
  <si>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</si>
  <si>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</si>
  <si>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</si>
  <si>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</si>
  <si>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</si>
  <si>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</si>
  <si>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</si>
  <si>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</si>
  <si>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</si>
  <si>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</si>
  <si>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</si>
  <si>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</si>
  <si>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</si>
  <si>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</si>
  <si>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</si>
  <si>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</si>
  <si>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</si>
  <si>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</si>
  <si>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</si>
  <si>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</si>
  <si>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</si>
  <si>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</si>
  <si>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</si>
  <si>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</si>
  <si>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</si>
  <si>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</si>
  <si>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</si>
  <si>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</si>
  <si>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</si>
  <si>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</si>
  <si>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</si>
  <si>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</si>
  <si>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</si>
  <si>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</si>
  <si>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</si>
  <si>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</si>
  <si>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</si>
  <si>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</si>
  <si>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</si>
  <si>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</si>
  <si>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</si>
  <si>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</si>
  <si>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</si>
  <si>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</si>
  <si>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</si>
  <si>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</si>
  <si>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</si>
  <si>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</si>
  <si>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</si>
  <si>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</si>
  <si>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</si>
  <si>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</si>
  <si>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</si>
  <si>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</si>
  <si>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</si>
  <si>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</si>
  <si>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</si>
  <si>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</si>
  <si>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</si>
  <si>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</si>
  <si>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</si>
  <si>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</si>
  <si>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</si>
  <si>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</si>
  <si>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</si>
  <si>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</si>
  <si>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</si>
  <si>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</si>
  <si>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</si>
  <si>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</si>
  <si>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</si>
  <si>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</si>
  <si>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</si>
  <si>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</si>
  <si>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</si>
  <si>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</si>
  <si>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</si>
  <si>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</si>
  <si>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</si>
  <si>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</si>
  <si>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</si>
  <si>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</si>
  <si>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</si>
  <si>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</si>
  <si>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</si>
  <si>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</si>
  <si>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</si>
  <si>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</si>
  <si>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</si>
  <si>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</si>
  <si>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</si>
  <si>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</si>
  <si>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</si>
  <si>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</si>
  <si>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</si>
  <si>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</si>
  <si>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</si>
  <si>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</si>
  <si>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</si>
  <si>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</si>
  <si>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</si>
  <si>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</si>
  <si>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</si>
  <si>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</si>
  <si>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</si>
  <si>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</si>
  <si>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</si>
  <si>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</si>
  <si>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</si>
  <si>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</si>
  <si>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</si>
  <si>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</si>
  <si>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</si>
  <si>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</si>
  <si>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</si>
  <si>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</si>
  <si>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</si>
  <si>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</si>
  <si>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</si>
  <si>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</si>
  <si>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</si>
  <si>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</si>
  <si>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</si>
  <si>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</si>
  <si>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</si>
  <si>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</si>
  <si>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</si>
  <si>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</si>
  <si>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</si>
  <si>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</si>
  <si>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</si>
  <si>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</si>
  <si>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</si>
  <si>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</si>
  <si>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</si>
  <si>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</si>
  <si>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</si>
  <si>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</si>
  <si>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</si>
  <si>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</si>
  <si>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</si>
  <si>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</si>
  <si>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</si>
  <si>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</si>
  <si>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</si>
  <si>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</si>
  <si>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</si>
  <si>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</si>
  <si>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</si>
  <si>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</si>
  <si>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</si>
  <si>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</si>
  <si>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</si>
  <si>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</si>
  <si>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</si>
  <si>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</si>
  <si>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</si>
  <si>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</si>
  <si>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</si>
  <si>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</si>
  <si>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</si>
  <si>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</si>
  <si>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</si>
  <si>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</si>
  <si>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</si>
  <si>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</si>
  <si>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</si>
  <si>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</si>
  <si>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</si>
  <si>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</si>
  <si>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</si>
  <si>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</si>
  <si>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</si>
  <si>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</si>
  <si>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</si>
  <si>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</si>
  <si>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</si>
  <si>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</si>
  <si>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</si>
  <si>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</si>
  <si>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</si>
  <si>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</si>
  <si>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</si>
  <si>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</si>
  <si>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</si>
  <si>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</si>
  <si>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</si>
  <si>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</si>
  <si>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</si>
  <si>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</si>
  <si>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</si>
  <si>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</si>
  <si>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</si>
  <si>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</si>
  <si>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</si>
  <si>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</si>
  <si>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</si>
  <si>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</si>
  <si>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</si>
  <si>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</si>
  <si>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</si>
  <si>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</si>
  <si>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</si>
  <si>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</si>
  <si>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</si>
  <si>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</si>
  <si>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</si>
  <si>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</si>
  <si>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</si>
  <si>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</si>
  <si>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</si>
  <si>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</si>
  <si>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</si>
  <si>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</si>
  <si>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</si>
  <si>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</si>
  <si>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</si>
  <si>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</si>
  <si>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</si>
  <si>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</si>
  <si>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</si>
  <si>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</si>
  <si>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</si>
  <si>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</si>
  <si>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</si>
  <si>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</si>
  <si>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</si>
  <si>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</si>
  <si>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</si>
  <si>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</si>
  <si>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</si>
  <si>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</si>
  <si>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</si>
  <si>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</si>
  <si>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</si>
  <si>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</si>
  <si>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</si>
  <si>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</si>
  <si>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</si>
  <si>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</si>
  <si>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</si>
  <si>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</si>
  <si>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</si>
  <si>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</si>
  <si>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</si>
  <si>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</si>
  <si>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</si>
  <si>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</si>
  <si>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</si>
  <si>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</si>
  <si>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</si>
  <si>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</si>
  <si>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</si>
  <si>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</si>
  <si>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</si>
  <si>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</si>
  <si>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</si>
  <si>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</si>
  <si>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</si>
  <si>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</si>
  <si>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</si>
  <si>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</si>
  <si>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</si>
  <si>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</si>
  <si>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</si>
  <si>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</si>
  <si>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</si>
  <si>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</si>
  <si>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</si>
  <si>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</si>
  <si>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</si>
  <si>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</si>
  <si>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</si>
  <si>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</si>
  <si>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</si>
  <si>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</si>
  <si>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</si>
  <si>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</si>
  <si>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</si>
  <si>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</si>
  <si>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</si>
  <si>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</si>
  <si>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</si>
  <si>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</si>
  <si>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</si>
  <si>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</si>
  <si>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</si>
  <si>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</si>
  <si>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</si>
  <si>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</si>
  <si>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</si>
  <si>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</si>
  <si>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</si>
  <si>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</si>
  <si>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</si>
  <si>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</si>
  <si>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</si>
  <si>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</si>
  <si>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</si>
  <si>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</si>
  <si>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</si>
  <si>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</si>
  <si>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</si>
  <si>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</si>
  <si>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</si>
  <si>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</si>
  <si>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</si>
  <si>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</si>
  <si>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</si>
  <si>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</si>
  <si>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</si>
  <si>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</si>
  <si>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</si>
  <si>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</si>
  <si>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</si>
  <si>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</si>
  <si>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</si>
  <si>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</si>
  <si>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</si>
  <si>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</si>
  <si>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</si>
  <si>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</si>
  <si>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</si>
  <si>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</si>
  <si>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</si>
  <si>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</si>
  <si>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</si>
  <si>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</si>
  <si>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</si>
  <si>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</si>
  <si>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</si>
  <si>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</si>
  <si>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</si>
  <si>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</si>
  <si>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</si>
  <si>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</si>
  <si>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</si>
  <si>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</si>
  <si>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</si>
  <si>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</si>
  <si>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</si>
  <si>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</si>
  <si>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</si>
  <si>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</si>
  <si>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</si>
  <si>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</si>
  <si>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</si>
  <si>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</si>
  <si>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</si>
  <si>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</si>
  <si>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</si>
  <si>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</si>
  <si>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</si>
  <si>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</si>
  <si>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</si>
  <si>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</si>
  <si>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</si>
  <si>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</si>
  <si>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</si>
  <si>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</si>
  <si>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</si>
  <si>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</si>
  <si>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</si>
  <si>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</si>
  <si>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</si>
  <si>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</si>
  <si>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</si>
  <si>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</si>
  <si>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</si>
  <si>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</si>
  <si>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</si>
  <si>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</si>
  <si>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</si>
  <si>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</si>
  <si>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</si>
  <si>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</si>
  <si>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</si>
  <si>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</si>
  <si>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</si>
  <si>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</si>
  <si>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</si>
  <si>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</si>
  <si>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</si>
  <si>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</si>
  <si>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</si>
  <si>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</si>
  <si>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</si>
  <si>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</si>
  <si>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</si>
  <si>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</si>
  <si>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</si>
  <si>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</si>
  <si>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</si>
  <si>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</si>
  <si>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</si>
  <si>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</si>
  <si>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</si>
  <si>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</si>
  <si>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</si>
  <si>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</si>
  <si>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</si>
  <si>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</si>
  <si>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</si>
  <si>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</si>
  <si>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</si>
  <si>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</si>
  <si>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</si>
  <si>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</si>
  <si>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</si>
  <si>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</si>
  <si>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</si>
  <si>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</si>
  <si>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</si>
  <si>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</si>
  <si>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</si>
  <si>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</si>
  <si>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</si>
  <si>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</si>
  <si>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</si>
  <si>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</si>
  <si>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</si>
  <si>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</si>
  <si>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</si>
  <si>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</si>
  <si>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</si>
  <si>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</si>
  <si>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</si>
  <si>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</si>
  <si>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</si>
  <si>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</si>
  <si>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</si>
  <si>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</si>
  <si>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</si>
  <si>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</si>
  <si>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</si>
  <si>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</si>
  <si>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</si>
  <si>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</si>
  <si>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</si>
  <si>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</si>
  <si>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</si>
  <si>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</si>
  <si>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</si>
  <si>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</si>
  <si>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</si>
  <si>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</si>
  <si>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</si>
  <si>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</si>
  <si>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</si>
  <si>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</si>
  <si>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</si>
  <si>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</si>
  <si>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</si>
  <si>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</si>
  <si>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</si>
  <si>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</si>
  <si>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</si>
  <si>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</si>
  <si>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</si>
  <si>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</si>
  <si>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</si>
  <si>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</si>
  <si>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</si>
  <si>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</si>
  <si>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</si>
  <si>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</si>
  <si>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</si>
  <si>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</si>
  <si>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</si>
  <si>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</si>
  <si>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</si>
  <si>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</si>
  <si>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</si>
  <si>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</si>
  <si>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</si>
  <si>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</si>
  <si>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</si>
  <si>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</si>
  <si>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</si>
  <si>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</si>
  <si>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</si>
  <si>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</si>
  <si>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</si>
  <si>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</si>
  <si>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</si>
  <si>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</si>
  <si>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</si>
  <si>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</si>
  <si>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</si>
  <si>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</si>
  <si>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</si>
  <si>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</si>
  <si>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</si>
  <si>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</si>
  <si>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</si>
  <si>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</si>
  <si>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</si>
  <si>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</si>
  <si>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</si>
  <si>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</si>
  <si>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</si>
  <si>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</si>
  <si>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</si>
  <si>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</si>
  <si>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</si>
  <si>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</si>
  <si>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</si>
  <si>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</si>
  <si>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</si>
  <si>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</si>
  <si>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</si>
  <si>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</si>
  <si>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</si>
  <si>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</si>
  <si>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</si>
  <si>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</si>
  <si>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</si>
  <si>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</si>
  <si>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</si>
  <si>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</si>
  <si>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</si>
  <si>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</si>
  <si>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</si>
  <si>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</si>
  <si>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</si>
  <si>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</si>
  <si>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</si>
  <si>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</si>
  <si>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</si>
  <si>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</si>
  <si>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</si>
  <si>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</si>
  <si>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</si>
  <si>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</si>
  <si>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</si>
  <si>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</si>
  <si>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</si>
  <si>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</si>
  <si>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</si>
  <si>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</si>
  <si>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</si>
  <si>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</si>
  <si>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</si>
  <si>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</si>
  <si>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</si>
  <si>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</si>
  <si>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</si>
  <si>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</si>
  <si>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</si>
  <si>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</si>
  <si>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</si>
  <si>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</si>
  <si>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</si>
  <si>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</si>
  <si>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</si>
  <si>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</si>
  <si>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</si>
  <si>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</si>
  <si>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</si>
  <si>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</si>
  <si>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</si>
  <si>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</si>
  <si>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</si>
  <si>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</si>
  <si>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</si>
  <si>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</si>
  <si>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</si>
  <si>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</si>
  <si>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</si>
  <si>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</si>
  <si>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</si>
  <si>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</si>
  <si>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</si>
  <si>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</si>
  <si>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</si>
  <si>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</si>
  <si>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</si>
  <si>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</si>
  <si>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</si>
  <si>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</si>
  <si>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</si>
  <si>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</si>
  <si>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</si>
  <si>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</si>
  <si>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</si>
  <si>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</si>
  <si>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</si>
  <si>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</si>
  <si>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</si>
  <si>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</si>
  <si>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</si>
  <si>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</si>
  <si>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</si>
  <si>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</si>
  <si>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</si>
  <si>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</si>
  <si>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</si>
  <si>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</si>
  <si>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</si>
  <si>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</si>
  <si>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</si>
  <si>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</si>
  <si>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</si>
  <si>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</si>
  <si>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</si>
  <si>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</si>
  <si>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</si>
  <si>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</si>
  <si>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</si>
  <si>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</si>
  <si>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</si>
  <si>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</si>
  <si>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</si>
  <si>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</si>
  <si>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</si>
  <si>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</si>
  <si>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</si>
  <si>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</si>
  <si>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</si>
  <si>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</si>
  <si>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</si>
  <si>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</si>
  <si>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</si>
  <si>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</si>
  <si>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</si>
  <si>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</si>
  <si>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</si>
  <si>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</si>
  <si>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</si>
  <si>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</si>
  <si>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</si>
  <si>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</si>
  <si>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</si>
  <si>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</si>
  <si>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</si>
  <si>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</si>
  <si>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</si>
  <si>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</si>
  <si>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</si>
  <si>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</si>
  <si>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</si>
  <si>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</si>
  <si>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</si>
  <si>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</si>
  <si>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</si>
  <si>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</si>
  <si>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</si>
  <si>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</si>
  <si>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</si>
  <si>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</si>
  <si>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</si>
  <si>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</si>
  <si>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</si>
  <si>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</si>
  <si>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</si>
  <si>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</si>
  <si>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</si>
  <si>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</si>
  <si>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</si>
  <si>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</si>
  <si>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</si>
  <si>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</si>
  <si>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COMPARACIÓN DE PRECIO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</si>
  <si>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</si>
  <si>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</si>
  <si>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</si>
  <si>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</si>
  <si>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</si>
  <si>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</si>
  <si>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</si>
  <si>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</si>
  <si>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</si>
  <si>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</si>
  <si>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</si>
  <si>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</si>
  <si>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</si>
  <si>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</si>
  <si>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</si>
  <si>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</si>
  <si>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</si>
  <si>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</si>
  <si>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</si>
  <si>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</si>
  <si>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</si>
  <si>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</si>
  <si>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</si>
  <si>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</si>
  <si>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</si>
  <si>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</si>
  <si>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</si>
  <si>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</si>
  <si>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</si>
  <si>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</si>
  <si>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</si>
  <si>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</si>
  <si>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</si>
  <si>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</si>
  <si>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</si>
  <si>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</si>
  <si>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</si>
  <si>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</si>
  <si>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</si>
  <si>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</si>
  <si>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</si>
  <si>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</si>
  <si>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</si>
  <si>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</si>
  <si>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</si>
  <si>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</si>
  <si>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</si>
  <si>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</si>
  <si>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</si>
  <si>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</si>
  <si>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</si>
  <si>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</si>
  <si>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</si>
  <si>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</si>
  <si>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</si>
  <si>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</si>
  <si>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</si>
  <si>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</si>
  <si>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</si>
  <si>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</si>
  <si>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</si>
  <si>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</si>
  <si>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</si>
  <si>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</si>
  <si>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</si>
  <si>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</si>
  <si>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</si>
  <si>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</si>
  <si>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</si>
  <si>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</si>
  <si>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</si>
  <si>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</si>
  <si>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</si>
  <si>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</si>
  <si>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</si>
  <si>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</si>
  <si>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</si>
  <si>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</si>
  <si>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</si>
  <si>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</si>
  <si>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</si>
  <si>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</si>
  <si>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</si>
  <si>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</si>
  <si>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</si>
  <si>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</si>
  <si>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</si>
  <si>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</si>
  <si>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</si>
  <si>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</si>
  <si>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</si>
  <si>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</si>
  <si>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</si>
  <si>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</si>
  <si>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</si>
  <si>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</si>
  <si>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</si>
  <si>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</si>
  <si>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</si>
  <si>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</si>
  <si>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</si>
  <si>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</si>
  <si>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</si>
  <si>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</si>
  <si>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</si>
  <si>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</si>
  <si>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</si>
  <si>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</si>
  <si>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</si>
  <si>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</si>
  <si>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</si>
  <si>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</si>
  <si>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</si>
  <si>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</si>
  <si>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</si>
  <si>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</si>
  <si>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</si>
  <si>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</si>
  <si>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</si>
  <si>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</si>
  <si>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</si>
  <si>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</si>
  <si>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</si>
  <si>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</si>
  <si>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</si>
  <si>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</si>
  <si>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</si>
  <si>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</si>
  <si>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</si>
  <si>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</si>
  <si>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</si>
  <si>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</si>
  <si>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</si>
  <si>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</si>
  <si>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</si>
  <si>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</si>
  <si>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</si>
  <si>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</si>
  <si>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</si>
  <si>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</si>
  <si>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</si>
  <si>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</si>
  <si>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</si>
  <si>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</si>
  <si>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</si>
  <si>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</si>
  <si>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</si>
  <si>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</si>
  <si>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</si>
  <si>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</si>
  <si>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</si>
  <si>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</si>
  <si>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</si>
  <si>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</si>
  <si>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</si>
  <si>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</si>
  <si>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</si>
  <si>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</si>
  <si>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</si>
  <si>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</si>
  <si>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</si>
  <si>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</si>
  <si>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</si>
  <si>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</si>
  <si>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</si>
  <si>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</si>
  <si>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</si>
  <si>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</si>
  <si>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</si>
  <si>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</si>
  <si>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</si>
  <si>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</si>
  <si>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</si>
  <si>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</si>
  <si>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</si>
  <si>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</si>
  <si>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</si>
  <si>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</si>
  <si>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</si>
  <si>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</si>
  <si>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</si>
  <si>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</si>
  <si>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</si>
  <si>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</si>
  <si>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</si>
  <si>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</si>
  <si>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</si>
  <si>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</si>
  <si>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</si>
  <si>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</si>
  <si>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</si>
  <si>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</si>
  <si>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</si>
  <si>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</si>
  <si>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</si>
  <si>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</si>
  <si>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</si>
  <si>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</si>
  <si>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</si>
  <si>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</si>
  <si>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</si>
  <si>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</si>
  <si>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</si>
  <si>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</si>
  <si>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</si>
  <si>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</si>
  <si>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</si>
  <si>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</si>
  <si>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</si>
  <si>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</si>
  <si>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</si>
  <si>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</si>
  <si>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</si>
  <si>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</si>
  <si>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</si>
  <si>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</si>
  <si>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</si>
  <si>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</si>
  <si>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</si>
  <si>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</si>
  <si>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</si>
  <si>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</si>
  <si>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</si>
  <si>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</si>
  <si>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</si>
  <si>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</si>
  <si>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</si>
  <si>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</si>
  <si>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</si>
  <si>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</si>
  <si>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</si>
  <si>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</si>
  <si>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</si>
  <si>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</si>
  <si>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</si>
  <si>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</si>
  <si>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</si>
  <si>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</si>
  <si>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</si>
  <si>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</si>
  <si>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</si>
  <si>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</si>
  <si>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</si>
  <si>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</si>
  <si>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</si>
  <si>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</si>
  <si>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</si>
  <si>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</si>
  <si>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</si>
  <si>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</si>
  <si>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</si>
  <si>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</si>
  <si>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</si>
  <si>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</si>
  <si>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</si>
  <si>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</si>
  <si>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</si>
  <si>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</si>
  <si>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</si>
  <si>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</si>
  <si>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</si>
  <si>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</si>
  <si>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</si>
  <si>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</si>
  <si>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</si>
  <si>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</si>
  <si>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</si>
  <si>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</si>
  <si>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</si>
  <si>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</si>
  <si>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</si>
  <si>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</si>
  <si>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</si>
  <si>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</si>
  <si>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SOLUDIVER SOLUCIONES DIVERSAS, SRL</t>
  </si>
  <si>
    <t xml:space="preserve">  </t>
  </si>
  <si>
    <t>GL PROMOCIONES SRL</t>
  </si>
  <si>
    <t>COMPRA POR DEBAJO DEL UMBRAL</t>
  </si>
  <si>
    <t xml:space="preserve">     Relación Compras y Contrataciones</t>
  </si>
  <si>
    <t>CONSEJO NACIONAL DE SEGURIDAD SOCIAL (CNSS)</t>
  </si>
  <si>
    <t>DIRECCION ADMINISTRATIVA</t>
  </si>
  <si>
    <t xml:space="preserve">Informática </t>
  </si>
  <si>
    <t>Imprenta y publicaciones</t>
  </si>
  <si>
    <t>Pymes</t>
  </si>
  <si>
    <t>No Pymes</t>
  </si>
  <si>
    <t>SECTOR</t>
  </si>
  <si>
    <t>ERIK GAS DEL 2000, SRL</t>
  </si>
  <si>
    <t>CNSS-OC-OR-111/2015</t>
  </si>
  <si>
    <t>Compra de ticket de combustible para operatividad del CNSS, correspondiente al mes de mayo de 2015</t>
  </si>
  <si>
    <t>EXCEPCIÓN DE COMPRAS</t>
  </si>
  <si>
    <t>CNSS-OC-OR-112/2015</t>
  </si>
  <si>
    <t>Compra de cupones de combustible para Servicios Generales</t>
  </si>
  <si>
    <t>CNSS-OC-OR-113/2015</t>
  </si>
  <si>
    <t>Suministros de Limpieza trimestre Abril-Junio 2015</t>
  </si>
  <si>
    <t>CNSS-OC-OR-114/2015</t>
  </si>
  <si>
    <t>CNSS-OC-OR-115/2015</t>
  </si>
  <si>
    <t>CNSS-OC-OR-116/2015</t>
  </si>
  <si>
    <t>Alimentos y Bebidas Trimestre Abril-Junio 2015</t>
  </si>
  <si>
    <t>CNSS-OC-OR-117/2015</t>
  </si>
  <si>
    <t>Publicación de resolución No. 369-01 en prensa</t>
  </si>
  <si>
    <t>CNSS-OC-OR-118/2015</t>
  </si>
  <si>
    <t>CNSS-OC-OR-119/2015</t>
  </si>
  <si>
    <t>Mezcladora para lava mano y manguera para jardín</t>
  </si>
  <si>
    <t>CNSS-OC-OR-120/2015</t>
  </si>
  <si>
    <t>Cargador y Baterías Recargables para artículo Informático</t>
  </si>
  <si>
    <t>CNSS-OC-OR-121/2015</t>
  </si>
  <si>
    <t>CNSS-OC-OR-122/2015</t>
  </si>
  <si>
    <t>Elaboración de banner, bajantes y banderola en estructuras truss para Foro Internacional de SS</t>
  </si>
  <si>
    <t>CNSS-OC-OR-123/2015</t>
  </si>
  <si>
    <t>Servicios de Fotografía de actividades del CNSS</t>
  </si>
  <si>
    <t>CNSS-OC-OR-124/2015</t>
  </si>
  <si>
    <t>Servicios de Fotografía en actividades del CNSS</t>
  </si>
  <si>
    <t>CNSS-OC-OR-125/2015</t>
  </si>
  <si>
    <t>Compra de Boletos aéreos personal Gerencia General para capacitación</t>
  </si>
  <si>
    <t>CNSS-OC-OR-126/2015</t>
  </si>
  <si>
    <t>Compra de refrigerante para el motor o coolant color verde</t>
  </si>
  <si>
    <t>CNSS-OC-OR-127/2015</t>
  </si>
  <si>
    <t>Servicio de Bus turistico por la ciudad de Sto Dgo.</t>
  </si>
  <si>
    <t>EVENTOS ESTUDIANTILES ROBERTO, SRL</t>
  </si>
  <si>
    <t>CNSS-OC-OR-128/2015</t>
  </si>
  <si>
    <t>Secadores de manos electricos institucionales para uso interno de bajo consumo y agregar la instalación</t>
  </si>
  <si>
    <t>CERARTE,SA (CERARTE)</t>
  </si>
  <si>
    <t>CNSS-OC-OR-129/2015</t>
  </si>
  <si>
    <t>Diseño carnet de empleados, visitantes y provisionales del CNSS</t>
  </si>
  <si>
    <t>CNSS-OC-OR-130/2015</t>
  </si>
  <si>
    <t>Recargas de extintores de 10lb</t>
  </si>
  <si>
    <t>CNSS-OC-OR-131/2015</t>
  </si>
  <si>
    <t>Instalación de 5 lamparas LED de exteriores</t>
  </si>
  <si>
    <t>ESC GROUP, SRL</t>
  </si>
  <si>
    <t>CNSS-OC-OR-132/2015</t>
  </si>
  <si>
    <t>Compra de cupones de combustible y lavado de vehiculos</t>
  </si>
  <si>
    <t>CNSS-OC-OR-133/2015</t>
  </si>
  <si>
    <t>Elaboración de letreros en vinil adhesivo de 2.25 x 7 pulg. (Hale y Empuje)</t>
  </si>
  <si>
    <t>CNSS-OC-OR-134/2015</t>
  </si>
  <si>
    <t>Elaboración de fundas ecológicas en polipropileno colores azul y verde con logo del CNSS</t>
  </si>
  <si>
    <t>CNSS-OC-OR-135/2015</t>
  </si>
  <si>
    <t>Mantenimiento de los 145,000 Kms. Vehículo Toyota Land Cruiser 2002 asignada al Vice-Ministro</t>
  </si>
  <si>
    <t>CNSS-OC-OR-136/2015</t>
  </si>
  <si>
    <t>Compra de tarjetas de memoriade 1GB Generica DIMM DDR-2 667 PC5300</t>
  </si>
  <si>
    <t>CNSS-OC-OR-137/2015</t>
  </si>
  <si>
    <t>Compra de felpas para reposición de suministro de oficina</t>
  </si>
  <si>
    <t>CNSS-OC-OR-138/2015</t>
  </si>
  <si>
    <t>Completivo Suministros de Limpieza trimestre Abril-Junio 2015</t>
  </si>
  <si>
    <t>CNSS-OC-OR-139/2015</t>
  </si>
  <si>
    <t>Arreglos Florales para actividades del CNSS</t>
  </si>
  <si>
    <t>CNSS-OC-OR-140/2015</t>
  </si>
  <si>
    <t>Servicios de Fotografía Grabación de Actividades del CNSS</t>
  </si>
  <si>
    <t>CNSS-OC-OR-141/2015</t>
  </si>
  <si>
    <t>Compra de artículos Ferreteros para varios mantenimientos de emergencias en el CNSS</t>
  </si>
  <si>
    <t xml:space="preserve">Art. limpieza e higiene </t>
  </si>
  <si>
    <t xml:space="preserve">Combustibles y lubricantes </t>
  </si>
  <si>
    <t>Serv. Mantenimiento y Limpieza</t>
  </si>
  <si>
    <t xml:space="preserve">Agricultura y Ganadería </t>
  </si>
  <si>
    <t>CNSS-OC-OR-142/2015</t>
  </si>
  <si>
    <t>Servicios de iguala para el soporte y mantenimiento del sitio web cnss.gob.do</t>
  </si>
  <si>
    <t>CNSS-OC-OR-143/2015</t>
  </si>
  <si>
    <t>Renovacion servicio de hosting semi-dedicado de la pagina web del CNSS</t>
  </si>
  <si>
    <t xml:space="preserve">Combustibles y Lubricantes </t>
  </si>
  <si>
    <t xml:space="preserve">Alimentos y Bebidas </t>
  </si>
  <si>
    <t>Imprenta y Publicaciones</t>
  </si>
  <si>
    <t>Transporte y Mantenimiento</t>
  </si>
  <si>
    <t xml:space="preserve">Suministro de Oficina </t>
  </si>
  <si>
    <t>Ferretería y Pintura</t>
  </si>
  <si>
    <t xml:space="preserve">Total </t>
  </si>
  <si>
    <t xml:space="preserve">          ( Montos Expresados en RD$)</t>
  </si>
  <si>
    <t>Al 31 de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</si>
</sst>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6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7" fillId="9" borderId="1" xfId="2" applyFont="1" applyFill="1" applyBorder="1" applyAlignment="1">
      <alignment horizontal="center" vertical="center" wrapText="1"/>
    </xf>
    <xf numFmtId="164" fontId="7" fillId="9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/>
    <xf numFmtId="164" fontId="0" fillId="8" borderId="0" xfId="0" applyNumberFormat="1" applyFill="1" applyAlignment="1"/>
    <xf numFmtId="0" fontId="0" fillId="10" borderId="10" xfId="0" applyFill="1" applyBorder="1" applyAlignment="1"/>
    <xf numFmtId="0" fontId="0" fillId="10" borderId="11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10" borderId="9" xfId="0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6" fontId="4" fillId="8" borderId="0" xfId="2" applyNumberFormat="1" applyFont="1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43535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45" t="s">
        <v>49</v>
      </c>
      <c r="E1" s="146"/>
      <c r="F1" s="146"/>
      <c r="G1" s="146"/>
      <c r="H1" s="146"/>
      <c r="I1" s="146"/>
      <c r="J1" s="146"/>
      <c r="K1" s="146"/>
      <c r="L1" s="4"/>
    </row>
    <row r="2" spans="1:19" s="21" customFormat="1" x14ac:dyDescent="0.25">
      <c r="A2" s="40"/>
      <c r="B2" s="40"/>
      <c r="C2" s="3"/>
      <c r="D2" s="147" t="s">
        <v>57</v>
      </c>
      <c r="E2" s="147"/>
      <c r="F2" s="147"/>
      <c r="G2" s="147"/>
      <c r="H2" s="147"/>
      <c r="I2" s="147"/>
      <c r="J2" s="147"/>
      <c r="K2" s="147"/>
      <c r="L2" s="4"/>
    </row>
    <row r="3" spans="1:19" s="21" customFormat="1" x14ac:dyDescent="0.25">
      <c r="A3" s="40"/>
      <c r="B3" s="40"/>
      <c r="C3" s="3"/>
      <c r="D3" s="148" t="s">
        <v>58</v>
      </c>
      <c r="E3" s="149"/>
      <c r="F3" s="149"/>
      <c r="G3" s="149"/>
      <c r="H3" s="149"/>
      <c r="I3" s="149"/>
      <c r="J3" s="149"/>
      <c r="K3" s="149"/>
      <c r="L3" s="4"/>
    </row>
    <row r="4" spans="1:19" s="40" customFormat="1" x14ac:dyDescent="0.25">
      <c r="C4" s="150" t="s">
        <v>478</v>
      </c>
      <c r="D4" s="150"/>
      <c r="E4" s="150"/>
      <c r="F4" s="150"/>
      <c r="G4" s="150"/>
      <c r="H4" s="150"/>
      <c r="I4" s="150"/>
      <c r="J4" s="150"/>
      <c r="K4" s="150"/>
      <c r="L4" s="150"/>
    </row>
    <row r="5" spans="1:19" s="21" customFormat="1" x14ac:dyDescent="0.25">
      <c r="A5" s="40"/>
      <c r="B5" s="4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9" s="21" customFormat="1" ht="23.25" x14ac:dyDescent="0.25">
      <c r="A6" s="40"/>
      <c r="B6" s="40"/>
      <c r="C6" s="151" t="s">
        <v>479</v>
      </c>
      <c r="D6" s="151"/>
      <c r="E6" s="151"/>
      <c r="F6" s="151"/>
      <c r="G6" s="151"/>
      <c r="H6" s="151"/>
      <c r="I6" s="151"/>
      <c r="J6" s="151"/>
      <c r="K6" s="151"/>
      <c r="L6" s="151"/>
    </row>
    <row r="7" spans="1:19" s="40" customFormat="1" x14ac:dyDescent="0.25">
      <c r="C7" s="144" t="s">
        <v>760</v>
      </c>
      <c r="D7" s="144"/>
      <c r="E7" s="144"/>
      <c r="F7" s="144"/>
      <c r="G7" s="144"/>
      <c r="H7" s="144"/>
      <c r="I7" s="144"/>
      <c r="J7" s="144"/>
      <c r="K7" s="144"/>
      <c r="L7" s="144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811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812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813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814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815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816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817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818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819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820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821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822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823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824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825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826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827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828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829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830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831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832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833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834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835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836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837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838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839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840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841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842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843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844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845</v>
      </c>
      <c r="B75" s="125" t="s">
        <v>811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846</v>
      </c>
      <c r="B76" s="125" t="s">
        <v>812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847</v>
      </c>
      <c r="B77" s="125" t="s">
        <v>813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848</v>
      </c>
      <c r="B78" s="125" t="s">
        <v>814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849</v>
      </c>
      <c r="B79" s="125" t="s">
        <v>815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850</v>
      </c>
      <c r="B80" s="125" t="s">
        <v>816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851</v>
      </c>
      <c r="B81" s="125" t="s">
        <v>817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852</v>
      </c>
      <c r="B82" s="125" t="s">
        <v>818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853</v>
      </c>
      <c r="B83" s="125" t="s">
        <v>819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854</v>
      </c>
      <c r="B84" s="125" t="s">
        <v>820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855</v>
      </c>
      <c r="B85" s="125" t="s">
        <v>821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856</v>
      </c>
      <c r="B86" s="125" t="s">
        <v>822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857</v>
      </c>
      <c r="B87" s="125" t="s">
        <v>823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858</v>
      </c>
      <c r="B88" s="125" t="s">
        <v>824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859</v>
      </c>
      <c r="B89" s="125" t="s">
        <v>825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860</v>
      </c>
      <c r="B90" s="125" t="s">
        <v>826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861</v>
      </c>
      <c r="B91" s="125" t="s">
        <v>827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862</v>
      </c>
      <c r="B92" s="125" t="s">
        <v>828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863</v>
      </c>
      <c r="B93" s="125" t="s">
        <v>829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864</v>
      </c>
      <c r="B94" s="125" t="s">
        <v>830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865</v>
      </c>
      <c r="B95" s="125" t="s">
        <v>831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866</v>
      </c>
      <c r="B96" s="125" t="s">
        <v>832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867</v>
      </c>
      <c r="B97" s="125" t="s">
        <v>833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868</v>
      </c>
      <c r="B98" s="125" t="s">
        <v>834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869</v>
      </c>
      <c r="B99" s="125" t="s">
        <v>835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870</v>
      </c>
      <c r="B100" s="125" t="s">
        <v>836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871</v>
      </c>
      <c r="B101" s="125" t="s">
        <v>837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872</v>
      </c>
      <c r="B102" s="125" t="s">
        <v>838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873</v>
      </c>
      <c r="B103" s="125" t="s">
        <v>839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874</v>
      </c>
      <c r="B104" s="125" t="s">
        <v>840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875</v>
      </c>
      <c r="B105" s="125" t="s">
        <v>841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876</v>
      </c>
      <c r="B106" s="125" t="s">
        <v>842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877</v>
      </c>
      <c r="B107" s="125" t="s">
        <v>843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878</v>
      </c>
      <c r="B108" s="125" t="s">
        <v>844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879</v>
      </c>
      <c r="B109" s="125" t="s">
        <v>845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880</v>
      </c>
      <c r="B110" s="125" t="s">
        <v>846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881</v>
      </c>
      <c r="B111" s="125" t="s">
        <v>847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882</v>
      </c>
      <c r="B112" s="125" t="s">
        <v>848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883</v>
      </c>
      <c r="B113" s="125" t="s">
        <v>849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884</v>
      </c>
      <c r="B114" s="125" t="s">
        <v>850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885</v>
      </c>
      <c r="B115" s="125" t="s">
        <v>851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886</v>
      </c>
      <c r="B116" s="125" t="s">
        <v>852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887</v>
      </c>
      <c r="B117" s="125" t="s">
        <v>853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888</v>
      </c>
      <c r="B118" s="125" t="s">
        <v>854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889</v>
      </c>
      <c r="B119" s="125" t="s">
        <v>855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890</v>
      </c>
      <c r="B120" s="125" t="s">
        <v>856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891</v>
      </c>
      <c r="B121" s="125" t="s">
        <v>857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892</v>
      </c>
      <c r="B122" s="125" t="s">
        <v>858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893</v>
      </c>
      <c r="B123" s="125" t="s">
        <v>859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894</v>
      </c>
      <c r="B124" s="125" t="s">
        <v>860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895</v>
      </c>
      <c r="B125" s="125" t="s">
        <v>861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896</v>
      </c>
      <c r="B126" s="125" t="s">
        <v>862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897</v>
      </c>
      <c r="B127" s="125" t="s">
        <v>863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898</v>
      </c>
      <c r="B128" s="125" t="s">
        <v>864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899</v>
      </c>
      <c r="B129" s="125" t="s">
        <v>865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900</v>
      </c>
      <c r="B130" s="125" t="s">
        <v>866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901</v>
      </c>
      <c r="B131" s="125" t="s">
        <v>867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902</v>
      </c>
      <c r="B132" s="125" t="s">
        <v>868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903</v>
      </c>
      <c r="B133" s="125" t="s">
        <v>869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904</v>
      </c>
      <c r="B134" s="125" t="s">
        <v>870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905</v>
      </c>
      <c r="B135" s="125" t="s">
        <v>871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906</v>
      </c>
      <c r="B136" s="125" t="s">
        <v>872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907</v>
      </c>
      <c r="B137" s="125" t="s">
        <v>873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908</v>
      </c>
      <c r="B138" s="125" t="s">
        <v>874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909</v>
      </c>
      <c r="B139" s="125" t="s">
        <v>875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910</v>
      </c>
      <c r="B140" s="125" t="s">
        <v>876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911</v>
      </c>
      <c r="B141" s="125" t="s">
        <v>877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912</v>
      </c>
      <c r="B142" s="125" t="s">
        <v>878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913</v>
      </c>
      <c r="B143" s="125" t="s">
        <v>879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914</v>
      </c>
      <c r="B144" s="125" t="s">
        <v>880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915</v>
      </c>
      <c r="B145" s="125" t="s">
        <v>881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916</v>
      </c>
      <c r="B146" s="125" t="s">
        <v>882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917</v>
      </c>
      <c r="B147" s="125" t="s">
        <v>883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918</v>
      </c>
      <c r="B148" s="125" t="s">
        <v>884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919</v>
      </c>
      <c r="B149" s="125" t="s">
        <v>885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920</v>
      </c>
      <c r="B150" s="125" t="s">
        <v>886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921</v>
      </c>
      <c r="B151" s="125" t="s">
        <v>887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922</v>
      </c>
      <c r="B152" s="125" t="s">
        <v>888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923</v>
      </c>
      <c r="B153" s="125" t="s">
        <v>889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924</v>
      </c>
      <c r="B154" s="125" t="s">
        <v>890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925</v>
      </c>
      <c r="B155" s="125" t="s">
        <v>891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926</v>
      </c>
      <c r="B156" s="125" t="s">
        <v>892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927</v>
      </c>
      <c r="B157" s="125" t="s">
        <v>893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928</v>
      </c>
      <c r="B158" s="125" t="s">
        <v>894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929</v>
      </c>
      <c r="B159" s="125" t="s">
        <v>895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930</v>
      </c>
      <c r="B160" s="125" t="s">
        <v>896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931</v>
      </c>
      <c r="B161" s="125" t="s">
        <v>897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932</v>
      </c>
      <c r="B162" s="125" t="s">
        <v>898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933</v>
      </c>
      <c r="B163" s="125" t="s">
        <v>899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934</v>
      </c>
      <c r="B164" s="125" t="s">
        <v>900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935</v>
      </c>
      <c r="B165" s="125" t="s">
        <v>901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936</v>
      </c>
      <c r="B166" s="125" t="s">
        <v>902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937</v>
      </c>
      <c r="B167" s="125" t="s">
        <v>903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938</v>
      </c>
      <c r="B168" s="125" t="s">
        <v>904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939</v>
      </c>
      <c r="B169" s="125" t="s">
        <v>905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940</v>
      </c>
      <c r="B170" s="125" t="s">
        <v>906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941</v>
      </c>
      <c r="B171" s="125" t="s">
        <v>907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942</v>
      </c>
      <c r="B172" s="125" t="s">
        <v>908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943</v>
      </c>
      <c r="B173" s="125" t="s">
        <v>909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944</v>
      </c>
      <c r="B174" s="125" t="s">
        <v>910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945</v>
      </c>
      <c r="B175" s="125" t="s">
        <v>911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946</v>
      </c>
      <c r="B176" s="125" t="s">
        <v>912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947</v>
      </c>
      <c r="B177" s="125" t="s">
        <v>913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948</v>
      </c>
      <c r="B178" s="125" t="s">
        <v>914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949</v>
      </c>
      <c r="B179" s="125" t="s">
        <v>915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950</v>
      </c>
      <c r="B180" s="125" t="s">
        <v>916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951</v>
      </c>
      <c r="B181" s="125" t="s">
        <v>917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952</v>
      </c>
      <c r="B182" s="125" t="s">
        <v>918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953</v>
      </c>
      <c r="B183" s="125" t="s">
        <v>919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954</v>
      </c>
      <c r="B184" s="125" t="s">
        <v>920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955</v>
      </c>
      <c r="B185" s="125" t="s">
        <v>921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956</v>
      </c>
      <c r="B186" s="125" t="s">
        <v>922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957</v>
      </c>
      <c r="B187" s="125" t="s">
        <v>923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958</v>
      </c>
      <c r="B188" s="125" t="s">
        <v>924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959</v>
      </c>
      <c r="B189" s="125" t="s">
        <v>925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960</v>
      </c>
      <c r="B190" s="125" t="s">
        <v>926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961</v>
      </c>
      <c r="B191" s="125" t="s">
        <v>927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962</v>
      </c>
      <c r="B192" s="125" t="s">
        <v>928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963</v>
      </c>
      <c r="B193" s="125" t="s">
        <v>929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964</v>
      </c>
      <c r="B194" s="125" t="s">
        <v>930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965</v>
      </c>
      <c r="B195" s="125" t="s">
        <v>931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966</v>
      </c>
      <c r="B196" s="125" t="s">
        <v>932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967</v>
      </c>
      <c r="B197" s="125" t="s">
        <v>933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968</v>
      </c>
      <c r="B198" s="125" t="s">
        <v>934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969</v>
      </c>
      <c r="B199" s="125" t="s">
        <v>935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970</v>
      </c>
      <c r="B200" s="125" t="s">
        <v>936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971</v>
      </c>
      <c r="B201" s="125" t="s">
        <v>937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972</v>
      </c>
      <c r="B202" s="125" t="s">
        <v>938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973</v>
      </c>
      <c r="B203" s="125" t="s">
        <v>939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974</v>
      </c>
      <c r="B204" s="125" t="s">
        <v>940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975</v>
      </c>
      <c r="B205" s="125" t="s">
        <v>941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976</v>
      </c>
      <c r="B206" s="125" t="s">
        <v>942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977</v>
      </c>
      <c r="B207" s="125" t="s">
        <v>943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978</v>
      </c>
      <c r="B208" s="125" t="s">
        <v>944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979</v>
      </c>
      <c r="B209" s="125" t="s">
        <v>945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980</v>
      </c>
      <c r="B210" s="125" t="s">
        <v>946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981</v>
      </c>
      <c r="B211" s="125" t="s">
        <v>947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982</v>
      </c>
      <c r="B212" s="125" t="s">
        <v>948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983</v>
      </c>
      <c r="B213" s="125" t="s">
        <v>949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984</v>
      </c>
      <c r="B214" s="125" t="s">
        <v>950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985</v>
      </c>
      <c r="B215" s="125" t="s">
        <v>951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986</v>
      </c>
      <c r="B216" s="125" t="s">
        <v>952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987</v>
      </c>
      <c r="B217" s="125" t="s">
        <v>953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988</v>
      </c>
      <c r="B218" s="125" t="s">
        <v>954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989</v>
      </c>
      <c r="B219" s="125" t="s">
        <v>955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990</v>
      </c>
      <c r="B220" s="125" t="s">
        <v>956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991</v>
      </c>
      <c r="B221" s="125" t="s">
        <v>957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992</v>
      </c>
      <c r="B222" s="125" t="s">
        <v>958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993</v>
      </c>
      <c r="B223" s="125" t="s">
        <v>959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994</v>
      </c>
      <c r="B224" s="125" t="s">
        <v>960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995</v>
      </c>
      <c r="B225" s="125" t="s">
        <v>961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996</v>
      </c>
      <c r="B226" s="125" t="s">
        <v>962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997</v>
      </c>
      <c r="B227" s="125" t="s">
        <v>963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998</v>
      </c>
      <c r="B228" s="125" t="s">
        <v>964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999</v>
      </c>
      <c r="B229" s="125" t="s">
        <v>965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1000</v>
      </c>
      <c r="B230" s="125" t="s">
        <v>966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1001</v>
      </c>
      <c r="B231" s="125" t="s">
        <v>967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1002</v>
      </c>
      <c r="B232" s="125" t="s">
        <v>968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1003</v>
      </c>
      <c r="B233" s="125" t="s">
        <v>969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1004</v>
      </c>
      <c r="B234" s="125" t="s">
        <v>970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1005</v>
      </c>
      <c r="B235" s="125" t="s">
        <v>971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1006</v>
      </c>
      <c r="B236" s="125" t="s">
        <v>972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1007</v>
      </c>
      <c r="B237" s="125" t="s">
        <v>973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1008</v>
      </c>
      <c r="B238" s="125" t="s">
        <v>974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1009</v>
      </c>
      <c r="B239" s="125" t="s">
        <v>975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1010</v>
      </c>
      <c r="B240" s="125" t="s">
        <v>976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1011</v>
      </c>
      <c r="B241" s="125" t="s">
        <v>977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1012</v>
      </c>
      <c r="B242" s="125" t="s">
        <v>978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1013</v>
      </c>
      <c r="B243" s="125" t="s">
        <v>979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1014</v>
      </c>
      <c r="B244" s="125" t="s">
        <v>980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1015</v>
      </c>
      <c r="B245" s="125" t="s">
        <v>981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1016</v>
      </c>
      <c r="B246" s="125" t="s">
        <v>982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1017</v>
      </c>
      <c r="B247" s="125" t="s">
        <v>983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1018</v>
      </c>
      <c r="B248" s="125" t="s">
        <v>984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1019</v>
      </c>
      <c r="B249" s="125" t="s">
        <v>985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1020</v>
      </c>
      <c r="B250" s="125" t="s">
        <v>986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1021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1022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1023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1024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1025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1026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1027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1028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1029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1030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1031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1032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1033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1034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1035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1036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1037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1038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1039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1040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1041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1042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1043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1044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1045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1046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1047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1048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1049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1050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1051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1052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1053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1054</v>
      </c>
      <c r="B284" s="126" t="s">
        <v>811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1055</v>
      </c>
      <c r="B285" s="126" t="s">
        <v>812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1056</v>
      </c>
      <c r="B286" s="126" t="s">
        <v>813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1057</v>
      </c>
      <c r="B287" s="126" t="s">
        <v>814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1058</v>
      </c>
      <c r="B288" s="126" t="s">
        <v>815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1059</v>
      </c>
      <c r="B289" s="126" t="s">
        <v>816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1060</v>
      </c>
      <c r="B290" s="126" t="s">
        <v>817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1061</v>
      </c>
      <c r="B291" s="126" t="s">
        <v>818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1062</v>
      </c>
      <c r="B292" s="126" t="s">
        <v>819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1063</v>
      </c>
      <c r="B293" s="126" t="s">
        <v>820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1064</v>
      </c>
      <c r="B294" s="126" t="s">
        <v>821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1065</v>
      </c>
      <c r="B295" s="126" t="s">
        <v>822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1066</v>
      </c>
      <c r="B296" s="126" t="s">
        <v>823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1067</v>
      </c>
      <c r="B297" s="126" t="s">
        <v>824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1068</v>
      </c>
      <c r="B298" s="126" t="s">
        <v>825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1069</v>
      </c>
      <c r="B299" s="126" t="s">
        <v>826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1070</v>
      </c>
      <c r="B300" s="126" t="s">
        <v>827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1071</v>
      </c>
      <c r="B301" s="126" t="s">
        <v>828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1072</v>
      </c>
      <c r="B302" s="126" t="s">
        <v>829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1073</v>
      </c>
      <c r="B303" s="126" t="s">
        <v>830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1074</v>
      </c>
      <c r="B304" s="126" t="s">
        <v>831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1075</v>
      </c>
      <c r="B305" s="126" t="s">
        <v>832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1076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1077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1078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1079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1080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1081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1082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1083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1084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52" t="s">
        <v>59</v>
      </c>
      <c r="D315" s="153"/>
      <c r="E315" s="153"/>
      <c r="F315" s="153"/>
      <c r="G315" s="153"/>
      <c r="H315" s="153"/>
      <c r="I315" s="153"/>
      <c r="J315" s="154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61"/>
      <c r="E316" s="161"/>
      <c r="F316" s="161"/>
      <c r="G316" s="161"/>
      <c r="H316" s="100"/>
      <c r="I316" s="84"/>
      <c r="J316" s="84"/>
      <c r="L316" s="63"/>
      <c r="N316" s="46"/>
    </row>
    <row r="317" spans="1:19" s="40" customFormat="1" x14ac:dyDescent="0.25">
      <c r="C317" s="62"/>
      <c r="D317" s="162"/>
      <c r="E317" s="162"/>
      <c r="F317" s="162"/>
      <c r="G317" s="16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63" t="s">
        <v>61</v>
      </c>
      <c r="E319" s="164"/>
      <c r="F319" s="164"/>
      <c r="G319" s="164"/>
      <c r="H319" s="164"/>
      <c r="I319" s="164"/>
      <c r="J319" s="165"/>
      <c r="L319" s="63"/>
      <c r="N319" s="46"/>
    </row>
    <row r="320" spans="1:19" s="40" customFormat="1" x14ac:dyDescent="0.25">
      <c r="C320" s="69"/>
      <c r="D320" s="166" t="s">
        <v>62</v>
      </c>
      <c r="E320" s="167"/>
      <c r="F320" s="168"/>
      <c r="G320" s="166" t="s">
        <v>63</v>
      </c>
      <c r="H320" s="167"/>
      <c r="I320" s="168"/>
      <c r="J320" s="70" t="s">
        <v>64</v>
      </c>
      <c r="L320" s="63"/>
      <c r="N320" s="46"/>
    </row>
    <row r="321" spans="1:13" s="40" customFormat="1" x14ac:dyDescent="0.25">
      <c r="C321" s="2"/>
      <c r="D321" s="169" t="s">
        <v>65</v>
      </c>
      <c r="E321" s="170"/>
      <c r="F321" s="171"/>
      <c r="G321" s="172">
        <f>+L315</f>
        <v>12537837.860000005</v>
      </c>
      <c r="H321" s="173"/>
      <c r="I321" s="174"/>
      <c r="J321" s="71">
        <f>+G321/G323*100</f>
        <v>58.892035085799378</v>
      </c>
    </row>
    <row r="322" spans="1:13" s="40" customFormat="1" ht="17.25" x14ac:dyDescent="0.25">
      <c r="C322" s="2"/>
      <c r="D322" s="169" t="s">
        <v>66</v>
      </c>
      <c r="E322" s="170"/>
      <c r="F322" s="171"/>
      <c r="G322" s="175">
        <f>+K315-G321</f>
        <v>8751692.7899999823</v>
      </c>
      <c r="H322" s="176"/>
      <c r="I322" s="17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55" t="s">
        <v>59</v>
      </c>
      <c r="E323" s="156"/>
      <c r="F323" s="157"/>
      <c r="G323" s="158">
        <f>SUM(G321:G322)</f>
        <v>21289530.649999987</v>
      </c>
      <c r="H323" s="159"/>
      <c r="I323" s="16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6" topLeftCell="A7" activePane="bottomLeft" state="frozen"/>
      <selection pane="bottomLeft" activeCell="J7" sqref="J7"/>
    </sheetView>
  </sheetViews>
  <sheetFormatPr baseColWidth="10" defaultRowHeight="15" x14ac:dyDescent="0.25"/>
  <cols>
    <col min="1" max="1" width="19.140625" style="128" bestFit="1" customWidth="1"/>
    <col min="2" max="2" width="22.85546875" style="128" bestFit="1" customWidth="1"/>
    <col min="3" max="3" width="17.85546875" style="128" bestFit="1" customWidth="1"/>
    <col min="4" max="4" width="31.28515625" style="128" bestFit="1" customWidth="1"/>
    <col min="5" max="5" width="16.7109375" style="128" bestFit="1" customWidth="1"/>
    <col min="6" max="6" width="21.42578125" style="128" bestFit="1" customWidth="1"/>
    <col min="7" max="8" width="14.5703125" style="128" bestFit="1" customWidth="1"/>
    <col min="9" max="16384" width="11.42578125" style="128"/>
  </cols>
  <sheetData>
    <row r="1" spans="1:10" ht="18.75" x14ac:dyDescent="0.3">
      <c r="A1" s="178" t="s">
        <v>1090</v>
      </c>
      <c r="B1" s="178"/>
      <c r="C1" s="178"/>
      <c r="D1" s="178"/>
      <c r="E1" s="178"/>
      <c r="F1" s="178"/>
      <c r="G1" s="178"/>
      <c r="H1" s="178"/>
    </row>
    <row r="2" spans="1:10" ht="15.75" x14ac:dyDescent="0.25">
      <c r="A2" s="179" t="s">
        <v>1091</v>
      </c>
      <c r="B2" s="179"/>
      <c r="C2" s="179"/>
      <c r="D2" s="179"/>
      <c r="E2" s="179"/>
      <c r="F2" s="179"/>
      <c r="G2" s="179"/>
      <c r="H2" s="179"/>
    </row>
    <row r="3" spans="1:10" x14ac:dyDescent="0.25">
      <c r="A3" s="180" t="s">
        <v>1089</v>
      </c>
      <c r="B3" s="180"/>
      <c r="C3" s="180"/>
      <c r="D3" s="180"/>
      <c r="E3" s="180"/>
      <c r="F3" s="180"/>
      <c r="G3" s="180"/>
      <c r="H3" s="180"/>
      <c r="J3" s="128" t="s">
        <v>1086</v>
      </c>
    </row>
    <row r="4" spans="1:10" x14ac:dyDescent="0.25">
      <c r="A4" s="181" t="s">
        <v>1176</v>
      </c>
      <c r="B4" s="181"/>
      <c r="C4" s="181"/>
      <c r="D4" s="181"/>
      <c r="E4" s="181"/>
      <c r="F4" s="181"/>
      <c r="G4" s="181"/>
      <c r="H4" s="181"/>
    </row>
    <row r="5" spans="1:10" x14ac:dyDescent="0.25">
      <c r="A5" s="135"/>
      <c r="B5" s="135"/>
      <c r="C5" s="135"/>
      <c r="D5" s="135" t="s">
        <v>1175</v>
      </c>
      <c r="E5" s="135"/>
      <c r="F5" s="135"/>
      <c r="G5" s="136"/>
      <c r="H5" s="135"/>
    </row>
    <row r="6" spans="1:10" s="2" customFormat="1" ht="45" x14ac:dyDescent="0.25">
      <c r="A6" s="129" t="s">
        <v>50</v>
      </c>
      <c r="B6" s="129" t="s">
        <v>51</v>
      </c>
      <c r="C6" s="129" t="s">
        <v>480</v>
      </c>
      <c r="D6" s="129" t="s">
        <v>53</v>
      </c>
      <c r="E6" s="129" t="s">
        <v>777</v>
      </c>
      <c r="F6" s="129" t="s">
        <v>55</v>
      </c>
      <c r="G6" s="129" t="s">
        <v>56</v>
      </c>
      <c r="H6" s="130" t="s">
        <v>1096</v>
      </c>
    </row>
    <row r="7" spans="1:10" s="13" customFormat="1" ht="75" customHeight="1" x14ac:dyDescent="0.25">
      <c r="A7" s="134" t="s">
        <v>1168</v>
      </c>
      <c r="B7" s="139" t="s">
        <v>1098</v>
      </c>
      <c r="C7" s="132">
        <v>42130</v>
      </c>
      <c r="D7" s="38" t="s">
        <v>1099</v>
      </c>
      <c r="E7" s="127" t="s">
        <v>1100</v>
      </c>
      <c r="F7" s="134" t="s">
        <v>700</v>
      </c>
      <c r="G7" s="142">
        <v>330000</v>
      </c>
      <c r="H7" s="133" t="s">
        <v>1095</v>
      </c>
    </row>
    <row r="8" spans="1:10" s="13" customFormat="1" ht="45" x14ac:dyDescent="0.25">
      <c r="A8" s="134" t="s">
        <v>1168</v>
      </c>
      <c r="B8" s="139" t="s">
        <v>1101</v>
      </c>
      <c r="C8" s="132">
        <v>42130</v>
      </c>
      <c r="D8" s="38" t="s">
        <v>1102</v>
      </c>
      <c r="E8" s="127" t="s">
        <v>1088</v>
      </c>
      <c r="F8" s="134" t="s">
        <v>1097</v>
      </c>
      <c r="G8" s="142">
        <v>21470</v>
      </c>
      <c r="H8" s="133" t="s">
        <v>1094</v>
      </c>
    </row>
    <row r="9" spans="1:10" s="13" customFormat="1" ht="45" x14ac:dyDescent="0.25">
      <c r="A9" s="134" t="s">
        <v>1160</v>
      </c>
      <c r="B9" s="139" t="s">
        <v>1103</v>
      </c>
      <c r="C9" s="132">
        <v>42131</v>
      </c>
      <c r="D9" s="38" t="s">
        <v>1104</v>
      </c>
      <c r="E9" s="127" t="s">
        <v>1088</v>
      </c>
      <c r="F9" s="134" t="s">
        <v>33</v>
      </c>
      <c r="G9" s="142">
        <v>61700.19</v>
      </c>
      <c r="H9" s="133" t="s">
        <v>1095</v>
      </c>
    </row>
    <row r="10" spans="1:10" s="13" customFormat="1" ht="45" x14ac:dyDescent="0.25">
      <c r="A10" s="134" t="s">
        <v>1160</v>
      </c>
      <c r="B10" s="139" t="s">
        <v>1105</v>
      </c>
      <c r="C10" s="132">
        <v>42131</v>
      </c>
      <c r="D10" s="38" t="s">
        <v>1104</v>
      </c>
      <c r="E10" s="127" t="s">
        <v>1088</v>
      </c>
      <c r="F10" s="134" t="s">
        <v>119</v>
      </c>
      <c r="G10" s="142">
        <v>43534.33</v>
      </c>
      <c r="H10" s="133" t="s">
        <v>1094</v>
      </c>
    </row>
    <row r="11" spans="1:10" s="13" customFormat="1" ht="45" x14ac:dyDescent="0.25">
      <c r="A11" s="134" t="s">
        <v>1160</v>
      </c>
      <c r="B11" s="139" t="s">
        <v>1106</v>
      </c>
      <c r="C11" s="132">
        <v>42131</v>
      </c>
      <c r="D11" s="38" t="s">
        <v>1104</v>
      </c>
      <c r="E11" s="127" t="s">
        <v>1088</v>
      </c>
      <c r="F11" s="134" t="s">
        <v>121</v>
      </c>
      <c r="G11" s="142">
        <v>7646.4</v>
      </c>
      <c r="H11" s="133" t="s">
        <v>1094</v>
      </c>
    </row>
    <row r="12" spans="1:10" s="13" customFormat="1" ht="30" x14ac:dyDescent="0.25">
      <c r="A12" s="134" t="s">
        <v>1169</v>
      </c>
      <c r="B12" s="139" t="s">
        <v>1107</v>
      </c>
      <c r="C12" s="132">
        <v>42131</v>
      </c>
      <c r="D12" s="38" t="s">
        <v>1108</v>
      </c>
      <c r="E12" s="127" t="s">
        <v>810</v>
      </c>
      <c r="F12" s="134" t="s">
        <v>33</v>
      </c>
      <c r="G12" s="142">
        <v>253576.31</v>
      </c>
      <c r="H12" s="133" t="s">
        <v>1095</v>
      </c>
    </row>
    <row r="13" spans="1:10" s="131" customFormat="1" ht="45" x14ac:dyDescent="0.25">
      <c r="A13" s="134" t="s">
        <v>1170</v>
      </c>
      <c r="B13" s="139" t="s">
        <v>1109</v>
      </c>
      <c r="C13" s="132">
        <v>42131</v>
      </c>
      <c r="D13" s="38" t="s">
        <v>1110</v>
      </c>
      <c r="E13" s="127" t="s">
        <v>1088</v>
      </c>
      <c r="F13" s="134" t="s">
        <v>39</v>
      </c>
      <c r="G13" s="142">
        <v>61950</v>
      </c>
      <c r="H13" s="133" t="s">
        <v>1095</v>
      </c>
    </row>
    <row r="14" spans="1:10" s="45" customFormat="1" ht="45" x14ac:dyDescent="0.25">
      <c r="A14" s="134" t="s">
        <v>1170</v>
      </c>
      <c r="B14" s="139" t="s">
        <v>1111</v>
      </c>
      <c r="C14" s="132">
        <v>42131</v>
      </c>
      <c r="D14" s="38" t="s">
        <v>1110</v>
      </c>
      <c r="E14" s="127" t="s">
        <v>1088</v>
      </c>
      <c r="F14" s="134" t="s">
        <v>769</v>
      </c>
      <c r="G14" s="142">
        <v>66523.679999999993</v>
      </c>
      <c r="H14" s="133" t="s">
        <v>1095</v>
      </c>
    </row>
    <row r="15" spans="1:10" s="45" customFormat="1" ht="45" x14ac:dyDescent="0.25">
      <c r="A15" s="127" t="s">
        <v>1162</v>
      </c>
      <c r="B15" s="139" t="s">
        <v>1112</v>
      </c>
      <c r="C15" s="132">
        <v>42131</v>
      </c>
      <c r="D15" s="38" t="s">
        <v>1113</v>
      </c>
      <c r="E15" s="127" t="s">
        <v>1088</v>
      </c>
      <c r="F15" s="134" t="s">
        <v>33</v>
      </c>
      <c r="G15" s="142">
        <v>2539.36</v>
      </c>
      <c r="H15" s="133" t="s">
        <v>1095</v>
      </c>
    </row>
    <row r="16" spans="1:10" s="45" customFormat="1" ht="45" x14ac:dyDescent="0.25">
      <c r="A16" s="134" t="s">
        <v>1092</v>
      </c>
      <c r="B16" s="139" t="s">
        <v>1114</v>
      </c>
      <c r="C16" s="132">
        <v>42131</v>
      </c>
      <c r="D16" s="38" t="s">
        <v>1115</v>
      </c>
      <c r="E16" s="127" t="s">
        <v>1088</v>
      </c>
      <c r="F16" s="134" t="s">
        <v>388</v>
      </c>
      <c r="G16" s="142">
        <v>4038.39</v>
      </c>
      <c r="H16" s="133" t="s">
        <v>1095</v>
      </c>
    </row>
    <row r="17" spans="1:8" s="45" customFormat="1" ht="45" x14ac:dyDescent="0.25">
      <c r="A17" s="134" t="s">
        <v>1170</v>
      </c>
      <c r="B17" s="139" t="s">
        <v>1116</v>
      </c>
      <c r="C17" s="132">
        <v>42131</v>
      </c>
      <c r="D17" s="38" t="s">
        <v>1110</v>
      </c>
      <c r="E17" s="127" t="s">
        <v>1088</v>
      </c>
      <c r="F17" s="134" t="s">
        <v>775</v>
      </c>
      <c r="G17" s="142">
        <v>60283.21</v>
      </c>
      <c r="H17" s="133" t="s">
        <v>1095</v>
      </c>
    </row>
    <row r="18" spans="1:8" s="45" customFormat="1" ht="45" x14ac:dyDescent="0.25">
      <c r="A18" s="134" t="s">
        <v>1170</v>
      </c>
      <c r="B18" s="139" t="s">
        <v>1117</v>
      </c>
      <c r="C18" s="132">
        <v>42131</v>
      </c>
      <c r="D18" s="38" t="s">
        <v>1118</v>
      </c>
      <c r="E18" s="127" t="s">
        <v>810</v>
      </c>
      <c r="F18" s="134" t="s">
        <v>132</v>
      </c>
      <c r="G18" s="142">
        <v>130466.7</v>
      </c>
      <c r="H18" s="133" t="s">
        <v>1094</v>
      </c>
    </row>
    <row r="19" spans="1:8" s="45" customFormat="1" ht="45" x14ac:dyDescent="0.25">
      <c r="A19" s="134" t="s">
        <v>1170</v>
      </c>
      <c r="B19" s="139" t="s">
        <v>1119</v>
      </c>
      <c r="C19" s="132">
        <v>42131</v>
      </c>
      <c r="D19" s="38" t="s">
        <v>1120</v>
      </c>
      <c r="E19" s="127" t="s">
        <v>1088</v>
      </c>
      <c r="F19" s="134" t="s">
        <v>622</v>
      </c>
      <c r="G19" s="142">
        <v>35976</v>
      </c>
      <c r="H19" s="133" t="s">
        <v>1094</v>
      </c>
    </row>
    <row r="20" spans="1:8" s="45" customFormat="1" ht="45" x14ac:dyDescent="0.25">
      <c r="A20" s="134" t="s">
        <v>1170</v>
      </c>
      <c r="B20" s="139" t="s">
        <v>1121</v>
      </c>
      <c r="C20" s="132">
        <v>42131</v>
      </c>
      <c r="D20" s="38" t="s">
        <v>1122</v>
      </c>
      <c r="E20" s="127" t="s">
        <v>1088</v>
      </c>
      <c r="F20" s="134" t="s">
        <v>772</v>
      </c>
      <c r="G20" s="142">
        <v>13570</v>
      </c>
      <c r="H20" s="133" t="s">
        <v>1094</v>
      </c>
    </row>
    <row r="21" spans="1:8" s="45" customFormat="1" ht="45" x14ac:dyDescent="0.25">
      <c r="A21" s="134" t="s">
        <v>1171</v>
      </c>
      <c r="B21" s="139" t="s">
        <v>1123</v>
      </c>
      <c r="C21" s="132">
        <v>42131</v>
      </c>
      <c r="D21" s="38" t="s">
        <v>1124</v>
      </c>
      <c r="E21" s="127" t="s">
        <v>1088</v>
      </c>
      <c r="F21" s="134" t="s">
        <v>622</v>
      </c>
      <c r="G21" s="142">
        <v>35976</v>
      </c>
      <c r="H21" s="133" t="s">
        <v>1094</v>
      </c>
    </row>
    <row r="22" spans="1:8" s="45" customFormat="1" ht="45" x14ac:dyDescent="0.25">
      <c r="A22" s="134" t="s">
        <v>1168</v>
      </c>
      <c r="B22" s="139" t="s">
        <v>1125</v>
      </c>
      <c r="C22" s="132">
        <v>42132</v>
      </c>
      <c r="D22" s="38" t="s">
        <v>1126</v>
      </c>
      <c r="E22" s="127" t="s">
        <v>1088</v>
      </c>
      <c r="F22" s="134" t="s">
        <v>135</v>
      </c>
      <c r="G22" s="142">
        <v>3482.58</v>
      </c>
      <c r="H22" s="133" t="s">
        <v>1094</v>
      </c>
    </row>
    <row r="23" spans="1:8" s="45" customFormat="1" ht="45" x14ac:dyDescent="0.25">
      <c r="A23" s="134" t="s">
        <v>1171</v>
      </c>
      <c r="B23" s="139" t="s">
        <v>1127</v>
      </c>
      <c r="C23" s="132">
        <v>42136</v>
      </c>
      <c r="D23" s="38" t="s">
        <v>1128</v>
      </c>
      <c r="E23" s="127" t="s">
        <v>810</v>
      </c>
      <c r="F23" s="134" t="s">
        <v>1129</v>
      </c>
      <c r="G23" s="142">
        <v>123310</v>
      </c>
      <c r="H23" s="133" t="s">
        <v>1094</v>
      </c>
    </row>
    <row r="24" spans="1:8" s="45" customFormat="1" ht="60" x14ac:dyDescent="0.25">
      <c r="A24" s="127" t="s">
        <v>1162</v>
      </c>
      <c r="B24" s="139" t="s">
        <v>1130</v>
      </c>
      <c r="C24" s="132">
        <v>42136</v>
      </c>
      <c r="D24" s="38" t="s">
        <v>1131</v>
      </c>
      <c r="E24" s="127" t="s">
        <v>1088</v>
      </c>
      <c r="F24" s="134" t="s">
        <v>1132</v>
      </c>
      <c r="G24" s="142">
        <v>58432.73</v>
      </c>
      <c r="H24" s="133" t="s">
        <v>1094</v>
      </c>
    </row>
    <row r="25" spans="1:8" s="45" customFormat="1" ht="45" x14ac:dyDescent="0.25">
      <c r="A25" s="134" t="s">
        <v>1093</v>
      </c>
      <c r="B25" s="139" t="s">
        <v>1133</v>
      </c>
      <c r="C25" s="132">
        <v>42136</v>
      </c>
      <c r="D25" s="38" t="s">
        <v>1134</v>
      </c>
      <c r="E25" s="127" t="s">
        <v>1088</v>
      </c>
      <c r="F25" s="134" t="s">
        <v>592</v>
      </c>
      <c r="G25" s="142">
        <v>7080</v>
      </c>
      <c r="H25" s="133" t="s">
        <v>1094</v>
      </c>
    </row>
    <row r="26" spans="1:8" s="45" customFormat="1" ht="45" x14ac:dyDescent="0.25">
      <c r="A26" s="127" t="s">
        <v>1162</v>
      </c>
      <c r="B26" s="139" t="s">
        <v>1135</v>
      </c>
      <c r="C26" s="132">
        <v>42136</v>
      </c>
      <c r="D26" s="38" t="s">
        <v>1136</v>
      </c>
      <c r="E26" s="127" t="s">
        <v>1088</v>
      </c>
      <c r="F26" s="134" t="s">
        <v>338</v>
      </c>
      <c r="G26" s="142">
        <v>13039</v>
      </c>
      <c r="H26" s="133" t="s">
        <v>1094</v>
      </c>
    </row>
    <row r="27" spans="1:8" s="45" customFormat="1" ht="45" x14ac:dyDescent="0.25">
      <c r="A27" s="127" t="s">
        <v>1162</v>
      </c>
      <c r="B27" s="139" t="s">
        <v>1137</v>
      </c>
      <c r="C27" s="132">
        <v>42136</v>
      </c>
      <c r="D27" s="38" t="s">
        <v>1138</v>
      </c>
      <c r="E27" s="127" t="s">
        <v>1088</v>
      </c>
      <c r="F27" s="134" t="s">
        <v>1139</v>
      </c>
      <c r="G27" s="142">
        <v>84311</v>
      </c>
      <c r="H27" s="133" t="s">
        <v>1094</v>
      </c>
    </row>
    <row r="28" spans="1:8" ht="45" x14ac:dyDescent="0.25">
      <c r="A28" s="134" t="s">
        <v>1161</v>
      </c>
      <c r="B28" s="139" t="s">
        <v>1140</v>
      </c>
      <c r="C28" s="132">
        <v>42138</v>
      </c>
      <c r="D28" s="38" t="s">
        <v>1141</v>
      </c>
      <c r="E28" s="127" t="s">
        <v>1088</v>
      </c>
      <c r="F28" s="134" t="s">
        <v>1097</v>
      </c>
      <c r="G28" s="142">
        <v>21471.29</v>
      </c>
      <c r="H28" s="133" t="s">
        <v>1094</v>
      </c>
    </row>
    <row r="29" spans="1:8" ht="45" x14ac:dyDescent="0.25">
      <c r="A29" s="134" t="s">
        <v>1170</v>
      </c>
      <c r="B29" s="139" t="s">
        <v>1142</v>
      </c>
      <c r="C29" s="132">
        <v>42139</v>
      </c>
      <c r="D29" s="38" t="s">
        <v>1143</v>
      </c>
      <c r="E29" s="127" t="s">
        <v>1088</v>
      </c>
      <c r="F29" s="134" t="s">
        <v>629</v>
      </c>
      <c r="G29" s="142">
        <v>4720</v>
      </c>
      <c r="H29" s="133" t="s">
        <v>1094</v>
      </c>
    </row>
    <row r="30" spans="1:8" ht="45" x14ac:dyDescent="0.25">
      <c r="A30" s="134" t="s">
        <v>1170</v>
      </c>
      <c r="B30" s="139" t="s">
        <v>1144</v>
      </c>
      <c r="C30" s="132">
        <v>42143</v>
      </c>
      <c r="D30" s="38" t="s">
        <v>1145</v>
      </c>
      <c r="E30" s="127" t="s">
        <v>810</v>
      </c>
      <c r="F30" s="134" t="s">
        <v>1087</v>
      </c>
      <c r="G30" s="142">
        <v>165200</v>
      </c>
      <c r="H30" s="133" t="s">
        <v>1094</v>
      </c>
    </row>
    <row r="31" spans="1:8" ht="60" x14ac:dyDescent="0.25">
      <c r="A31" s="134" t="s">
        <v>1171</v>
      </c>
      <c r="B31" s="139" t="s">
        <v>1146</v>
      </c>
      <c r="C31" s="132">
        <v>42146</v>
      </c>
      <c r="D31" s="38" t="s">
        <v>1147</v>
      </c>
      <c r="E31" s="127" t="s">
        <v>1088</v>
      </c>
      <c r="F31" s="134" t="s">
        <v>25</v>
      </c>
      <c r="G31" s="142">
        <v>60899.8</v>
      </c>
      <c r="H31" s="133" t="s">
        <v>1094</v>
      </c>
    </row>
    <row r="32" spans="1:8" ht="45" x14ac:dyDescent="0.25">
      <c r="A32" s="127" t="s">
        <v>1092</v>
      </c>
      <c r="B32" s="139" t="s">
        <v>1148</v>
      </c>
      <c r="C32" s="132">
        <v>42146</v>
      </c>
      <c r="D32" s="38" t="s">
        <v>1149</v>
      </c>
      <c r="E32" s="127" t="s">
        <v>1088</v>
      </c>
      <c r="F32" s="134" t="s">
        <v>48</v>
      </c>
      <c r="G32" s="142">
        <v>55371.12</v>
      </c>
      <c r="H32" s="133" t="s">
        <v>1094</v>
      </c>
    </row>
    <row r="33" spans="1:8" ht="45" x14ac:dyDescent="0.25">
      <c r="A33" s="134" t="s">
        <v>1172</v>
      </c>
      <c r="B33" s="139" t="s">
        <v>1150</v>
      </c>
      <c r="C33" s="132">
        <v>42146</v>
      </c>
      <c r="D33" s="38" t="s">
        <v>1151</v>
      </c>
      <c r="E33" s="127" t="s">
        <v>1088</v>
      </c>
      <c r="F33" s="134" t="s">
        <v>1085</v>
      </c>
      <c r="G33" s="142">
        <v>2448</v>
      </c>
      <c r="H33" s="133" t="s">
        <v>1094</v>
      </c>
    </row>
    <row r="34" spans="1:8" ht="45" x14ac:dyDescent="0.25">
      <c r="A34" s="134" t="s">
        <v>1160</v>
      </c>
      <c r="B34" s="139" t="s">
        <v>1152</v>
      </c>
      <c r="C34" s="132">
        <v>42146</v>
      </c>
      <c r="D34" s="38" t="s">
        <v>1153</v>
      </c>
      <c r="E34" s="127" t="s">
        <v>1088</v>
      </c>
      <c r="F34" s="134" t="s">
        <v>541</v>
      </c>
      <c r="G34" s="142">
        <v>13112.16</v>
      </c>
      <c r="H34" s="133" t="s">
        <v>1094</v>
      </c>
    </row>
    <row r="35" spans="1:8" ht="45" x14ac:dyDescent="0.25">
      <c r="A35" s="134" t="s">
        <v>1163</v>
      </c>
      <c r="B35" s="139" t="s">
        <v>1154</v>
      </c>
      <c r="C35" s="132">
        <v>42146</v>
      </c>
      <c r="D35" s="38" t="s">
        <v>1155</v>
      </c>
      <c r="E35" s="127" t="s">
        <v>1088</v>
      </c>
      <c r="F35" s="134" t="s">
        <v>78</v>
      </c>
      <c r="G35" s="142">
        <v>9676</v>
      </c>
      <c r="H35" s="133" t="s">
        <v>1094</v>
      </c>
    </row>
    <row r="36" spans="1:8" ht="45" x14ac:dyDescent="0.25">
      <c r="A36" s="134" t="s">
        <v>1170</v>
      </c>
      <c r="B36" s="139" t="s">
        <v>1156</v>
      </c>
      <c r="C36" s="132">
        <v>42146</v>
      </c>
      <c r="D36" s="38" t="s">
        <v>1157</v>
      </c>
      <c r="E36" s="127" t="s">
        <v>1088</v>
      </c>
      <c r="F36" s="134" t="s">
        <v>772</v>
      </c>
      <c r="G36" s="142">
        <v>4130</v>
      </c>
      <c r="H36" s="133" t="s">
        <v>1094</v>
      </c>
    </row>
    <row r="37" spans="1:8" ht="45" x14ac:dyDescent="0.25">
      <c r="A37" s="134" t="s">
        <v>1173</v>
      </c>
      <c r="B37" s="139" t="s">
        <v>1158</v>
      </c>
      <c r="C37" s="132">
        <v>42146</v>
      </c>
      <c r="D37" s="38" t="s">
        <v>1159</v>
      </c>
      <c r="E37" s="127" t="s">
        <v>1088</v>
      </c>
      <c r="F37" s="134" t="s">
        <v>33</v>
      </c>
      <c r="G37" s="142">
        <v>22721.46</v>
      </c>
      <c r="H37" s="133" t="s">
        <v>1095</v>
      </c>
    </row>
    <row r="38" spans="1:8" ht="45" x14ac:dyDescent="0.25">
      <c r="A38" s="134" t="s">
        <v>1092</v>
      </c>
      <c r="B38" s="139" t="s">
        <v>1164</v>
      </c>
      <c r="C38" s="86">
        <v>42151</v>
      </c>
      <c r="D38" s="38" t="s">
        <v>1165</v>
      </c>
      <c r="E38" s="127" t="s">
        <v>490</v>
      </c>
      <c r="F38" s="140" t="s">
        <v>617</v>
      </c>
      <c r="G38" s="142">
        <v>148680</v>
      </c>
      <c r="H38" s="133" t="s">
        <v>1094</v>
      </c>
    </row>
    <row r="39" spans="1:8" ht="45" x14ac:dyDescent="0.25">
      <c r="A39" s="134" t="s">
        <v>1092</v>
      </c>
      <c r="B39" s="139" t="s">
        <v>1166</v>
      </c>
      <c r="C39" s="86">
        <v>42151</v>
      </c>
      <c r="D39" s="38" t="s">
        <v>1167</v>
      </c>
      <c r="E39" s="133" t="s">
        <v>1094</v>
      </c>
      <c r="F39" s="140" t="s">
        <v>617</v>
      </c>
      <c r="G39" s="142">
        <v>26491</v>
      </c>
      <c r="H39" s="133" t="s">
        <v>1094</v>
      </c>
    </row>
    <row r="40" spans="1:8" ht="15.75" thickBot="1" x14ac:dyDescent="0.3">
      <c r="A40" s="141" t="s">
        <v>1174</v>
      </c>
      <c r="B40" s="137"/>
      <c r="C40" s="137"/>
      <c r="D40" s="137"/>
      <c r="E40" s="137"/>
      <c r="F40" s="137"/>
      <c r="G40" s="143">
        <f>SUM(G7:G39)</f>
        <v>1953826.71</v>
      </c>
      <c r="H40" s="138"/>
    </row>
    <row r="41" spans="1:8" ht="15.75" thickTop="1" x14ac:dyDescent="0.25"/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2014</vt:lpstr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2015-05-08T14:06:21Z</cp:lastPrinted>
  <dcterms:created xsi:type="dcterms:W3CDTF">2014-08-05T13:53:29Z</dcterms:created>
  <dcterms:modified xsi:type="dcterms:W3CDTF">2015-06-09T15:20:54Z</dcterms:modified>
</cp:coreProperties>
</file>