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Noviembre 2014" sheetId="1" r:id="rId1"/>
  </sheets>
  <calcPr calcId="145621"/>
</workbook>
</file>

<file path=xl/calcChain.xml><?xml version="1.0" encoding="utf-8"?>
<calcChain xmlns="http://schemas.openxmlformats.org/spreadsheetml/2006/main">
  <c r="E42" i="1" l="1"/>
  <c r="E44" i="1" s="1"/>
  <c r="J36" i="1"/>
  <c r="I36" i="1"/>
  <c r="E43" i="1" s="1"/>
  <c r="G43" i="1" l="1"/>
  <c r="G42" i="1"/>
</calcChain>
</file>

<file path=xl/sharedStrings.xml><?xml version="1.0" encoding="utf-8"?>
<sst xmlns="http://schemas.openxmlformats.org/spreadsheetml/2006/main" count="186" uniqueCount="108">
  <si>
    <t>República Dominicana</t>
  </si>
  <si>
    <t>Consejo Nacional de Seguridad Social</t>
  </si>
  <si>
    <t>Unidad de Compras</t>
  </si>
  <si>
    <t>“Año del Bicentenario  del Natalicio Juan Pablo Duarte”</t>
  </si>
  <si>
    <t xml:space="preserve">            Lista de Compras y Contrataciones</t>
  </si>
  <si>
    <t>Correspondiente al Período Noviembre  del año 2014</t>
  </si>
  <si>
    <t>RUBRO</t>
  </si>
  <si>
    <t>IDENTIFICACION DE CONTRATOS</t>
  </si>
  <si>
    <t>FECHA DE REGISTRO DEL PROCESO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</si>
  <si>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</si>
  <si>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</si>
  <si>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</si>
  <si>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</si>
  <si>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</si>
  <si>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MONTO  COMPRADO A PYMES               (RD$)</t>
  </si>
  <si>
    <t>11-Combustibles y lubricantes</t>
  </si>
  <si>
    <t>CNSS-OC-OR-242/2014</t>
  </si>
  <si>
    <t>Aprobado</t>
  </si>
  <si>
    <t>Compra de ticket de combustible correspondiente a de noviembre 2014</t>
  </si>
  <si>
    <t>COMPRA MENOR</t>
  </si>
  <si>
    <t>ADMINISTRACION DE ESTACIONES DE SERVICIO SAS</t>
  </si>
  <si>
    <t>CNSS-OC-OR-250/2014</t>
  </si>
  <si>
    <t>Compra de combustible para planta eléctrica</t>
  </si>
  <si>
    <t>CONSORCIO PELICANO S A</t>
  </si>
  <si>
    <t>20-Imprenta y publicaciones</t>
  </si>
  <si>
    <t>CNSS-OC-OR-234/2014</t>
  </si>
  <si>
    <t>Servicio de laminado de puertas del lobby del CNSS</t>
  </si>
  <si>
    <t>COMPRA DIRECTA</t>
  </si>
  <si>
    <t>TONY NUÑEZ Y ASOCIADOS, SRL</t>
  </si>
  <si>
    <t>CNSS-OC-OR-235/2014</t>
  </si>
  <si>
    <t>Placas de reconocimiento a pasados miembros del CNSS.</t>
  </si>
  <si>
    <t>MULTIGRABADO, SRL</t>
  </si>
  <si>
    <t>CNSS-OC-OR-237/2014</t>
  </si>
  <si>
    <t>Cumplido</t>
  </si>
  <si>
    <t>Tarjetas personalizadas impresas</t>
  </si>
  <si>
    <t>CANCELADO</t>
  </si>
  <si>
    <t>CROS PUBLICIDAD, SRL</t>
  </si>
  <si>
    <t>CNSS-OC-OR-243/2014</t>
  </si>
  <si>
    <t>Elaboración de servilletas de papel y portavasos de carton con logo impreso</t>
  </si>
  <si>
    <t>SERVICIOS DE IMPRENTA BEST PRINT, SRL</t>
  </si>
  <si>
    <t>CNSS-OC-OR-246/2014</t>
  </si>
  <si>
    <t>Servicio de impresión de Revista CNSS-Informa No. 19</t>
  </si>
  <si>
    <t>SERIGRAF, SA</t>
  </si>
  <si>
    <t>CNSS-OC-OR-254/2014</t>
  </si>
  <si>
    <t>Diseño y diagramación de la Revista CNSS-Informa 18</t>
  </si>
  <si>
    <t>ENLACE PUBLICIDAD ENPUB, SRL</t>
  </si>
  <si>
    <t>CNSS-OC-OR-255/2014</t>
  </si>
  <si>
    <t>Impresión de tarjetas de navidad</t>
  </si>
  <si>
    <t>CNSS-OC-OR-256/2014</t>
  </si>
  <si>
    <t>Servicio de corrección de estilo de la Revista CNSS-Informa, No. 19</t>
  </si>
  <si>
    <t>ERIC JULIO SIMO SIMO, S.R.L.</t>
  </si>
  <si>
    <t>CNSS-OC-OR-257/2014</t>
  </si>
  <si>
    <t>Servicios gráficos modificar Manual de Imagen Corporativa del CNSS</t>
  </si>
  <si>
    <t>NG MEDIA, SRL (NG MEDIA)</t>
  </si>
  <si>
    <t>21-Informática</t>
  </si>
  <si>
    <t>CNSS-OC-OR-239/2014</t>
  </si>
  <si>
    <t>Compra Tarjeta Control de Lx; servicios técnicos y traslado.</t>
  </si>
  <si>
    <t>POWER PLACE DOMINICANA, S.R.L.</t>
  </si>
  <si>
    <t>CNSS-OC-OR-240/2014</t>
  </si>
  <si>
    <t>Adquisicion de impresora multifuncional HP Officejet Pro 8620 o 8630 e-All-in-One</t>
  </si>
  <si>
    <t>COMPU-OFFICE DOMINICANA, SRL</t>
  </si>
  <si>
    <t>CNSS-OC-OR-244/2014</t>
  </si>
  <si>
    <t>Traslado de unidad de ponchado biométrico ubicado en el lobby de la Torre de la Seguridad Social</t>
  </si>
  <si>
    <t>JEWARETECH SOLUTIONS, SRL</t>
  </si>
  <si>
    <t>29-Protocolo</t>
  </si>
  <si>
    <t>CNSS-OC-OR-241/2014</t>
  </si>
  <si>
    <t>Contratación servicios musicales de una Orquesta para agasajo navideño del CNSS</t>
  </si>
  <si>
    <t>OFICINA DE PRODUCCION CREATIVA O.P.C., SRL</t>
  </si>
  <si>
    <t>CNSS-OC-OR-247/2014</t>
  </si>
  <si>
    <t>Compra de canastas navideñas</t>
  </si>
  <si>
    <t>CENTRO CUESTA NACIONAL, SAS</t>
  </si>
  <si>
    <t>CNSS-OC-OR-251/2014</t>
  </si>
  <si>
    <t>Compra de artículos decorativos para espacio y celebración de agasajo</t>
  </si>
  <si>
    <t>PLAZA LAMA, SA</t>
  </si>
  <si>
    <t>CNSS-OC-OR-252/2014</t>
  </si>
  <si>
    <t>34-Serv. mantenimiento y limpieza</t>
  </si>
  <si>
    <t>CNSS-OC-OR-238/2014</t>
  </si>
  <si>
    <t>Reacondicionamiento del sistema audivisual del salón C, del 6to. piso.</t>
  </si>
  <si>
    <t>INTEGRARED ELECTRICAL TECHNOLOGIES, IET, EIRL</t>
  </si>
  <si>
    <t>CNSS-OC-OR-245/2014</t>
  </si>
  <si>
    <t>Acondicionamiento local de almacén y archivo del CNSS, ubicado en Villa Consuelo</t>
  </si>
  <si>
    <t>MYSETTE DOLORES BATISTA GOMEZ DE CUEVAS, EIRL</t>
  </si>
  <si>
    <t>CNSS-OC-OR-253/2014</t>
  </si>
  <si>
    <t>Servicio de pulido, restauración y cristalizado de pisos de la CMR y Azua</t>
  </si>
  <si>
    <t>DAMARIS CRISTALIZADO, SRL</t>
  </si>
  <si>
    <t>CNSS-OC-OR-258/2014</t>
  </si>
  <si>
    <t>Compra materiales para mantenimientos y reparaciones de la Torre SS.</t>
  </si>
  <si>
    <t>Empresas Nolvi, S. A.</t>
  </si>
  <si>
    <t>CNSS-OC-OR-259/2014</t>
  </si>
  <si>
    <t>FERRETERIA AMERICANA, S.A.S</t>
  </si>
  <si>
    <t>CNSS-OC-OR-260/2014</t>
  </si>
  <si>
    <t>37-Textil, indumentaria, art. Personalizados</t>
  </si>
  <si>
    <t>CNSS-OC-OR-236/2014</t>
  </si>
  <si>
    <t>Compra de maletines en piel</t>
  </si>
  <si>
    <t>FIORI, SRL</t>
  </si>
  <si>
    <t>4-Alimentos y bebidas</t>
  </si>
  <si>
    <t>CNSS-OC-OR-248/2014</t>
  </si>
  <si>
    <t>Compra de bebidas para agasajo y presentes.</t>
  </si>
  <si>
    <t>CNSS-OC-OR-249/2014</t>
  </si>
  <si>
    <t>EL CATADOR, S.A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</si>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</sst>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2" applyFont="1" applyFill="1" applyAlignment="1">
      <alignment horizontal="center" vertical="justify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8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4" fontId="3" fillId="2" borderId="2" xfId="3" applyNumberFormat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164" fontId="0" fillId="0" borderId="2" xfId="1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3" fillId="3" borderId="2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64" fontId="1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34" workbookViewId="0">
      <selection activeCell="E34" sqref="E34"/>
    </sheetView>
  </sheetViews>
  <sheetFormatPr baseColWidth="10" defaultRowHeight="15" x14ac:dyDescent="0.25"/>
  <cols>
    <col min="2" max="2" width="20.85546875" bestFit="1" customWidth="1"/>
    <col min="5" max="5" width="32.5703125" customWidth="1"/>
    <col min="8" max="9" width="13.42578125" bestFit="1" customWidth="1"/>
    <col min="10" max="10" width="13" bestFit="1" customWidth="1"/>
  </cols>
  <sheetData>
    <row r="1" spans="1:10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10" x14ac:dyDescent="0.25">
      <c r="A2" s="1"/>
      <c r="B2" s="5" t="s">
        <v>1</v>
      </c>
      <c r="C2" s="5"/>
      <c r="D2" s="5"/>
      <c r="E2" s="5"/>
      <c r="F2" s="5"/>
      <c r="G2" s="5"/>
      <c r="H2" s="5"/>
      <c r="I2" s="4"/>
    </row>
    <row r="3" spans="1:10" x14ac:dyDescent="0.25">
      <c r="A3" s="1"/>
      <c r="B3" s="6" t="s">
        <v>2</v>
      </c>
      <c r="C3" s="7"/>
      <c r="D3" s="7"/>
      <c r="E3" s="7"/>
      <c r="F3" s="7"/>
      <c r="G3" s="7"/>
      <c r="H3" s="7"/>
      <c r="I3" s="4"/>
    </row>
    <row r="4" spans="1:10" ht="15" customHeight="1" x14ac:dyDescent="0.25">
      <c r="A4" s="8" t="s">
        <v>3</v>
      </c>
      <c r="B4" s="8"/>
      <c r="C4" s="8"/>
      <c r="D4" s="8"/>
      <c r="E4" s="8"/>
      <c r="F4" s="8"/>
      <c r="G4" s="8"/>
      <c r="H4" s="8"/>
      <c r="I4" s="8"/>
    </row>
    <row r="5" spans="1:10" x14ac:dyDescent="0.25">
      <c r="A5" s="8"/>
      <c r="B5" s="8"/>
      <c r="C5" s="8"/>
      <c r="D5" s="8"/>
      <c r="E5" s="8"/>
      <c r="F5" s="8"/>
      <c r="G5" s="8"/>
      <c r="H5" s="8"/>
      <c r="I5" s="8"/>
    </row>
    <row r="6" spans="1:10" ht="23.25" customHeight="1" x14ac:dyDescent="0.25">
      <c r="A6" s="9" t="s">
        <v>4</v>
      </c>
      <c r="B6" s="9"/>
      <c r="C6" s="9"/>
      <c r="D6" s="9"/>
      <c r="E6" s="9"/>
      <c r="F6" s="9"/>
      <c r="G6" s="9"/>
      <c r="H6" s="9"/>
      <c r="I6" s="9"/>
    </row>
    <row r="7" spans="1:10" ht="15" customHeight="1" x14ac:dyDescent="0.25">
      <c r="A7" s="10" t="s">
        <v>5</v>
      </c>
      <c r="B7" s="10"/>
      <c r="C7" s="10"/>
      <c r="D7" s="10"/>
      <c r="E7" s="10"/>
      <c r="F7" s="10"/>
      <c r="G7" s="10"/>
      <c r="H7" s="10"/>
      <c r="I7" s="10"/>
    </row>
    <row r="8" spans="1:10" ht="60" x14ac:dyDescent="0.25">
      <c r="A8" s="11" t="s">
        <v>6</v>
      </c>
      <c r="B8" s="11" t="s">
        <v>7</v>
      </c>
      <c r="C8" s="11" t="s">
        <v>8</v>
      </c>
      <c r="D8" s="12" t="s">
        <v>9</v>
      </c>
      <c r="E8" s="11" t="s">
        <v>10</v>
      </c>
      <c r="F8" s="11"/>
      <c r="G8" s="11" t="s">
        <v>11</v>
      </c>
      <c r="H8" s="11" t="s">
        <v>12</v>
      </c>
      <c r="I8" s="13" t="s">
        <v>13</v>
      </c>
      <c r="J8" s="13" t="s">
        <v>14</v>
      </c>
    </row>
    <row r="9" spans="1:10" s="22" customFormat="1" ht="90" x14ac:dyDescent="0.25">
      <c r="A9" s="14" t="s">
        <v>15</v>
      </c>
      <c r="B9" s="15" t="s">
        <v>16</v>
      </c>
      <c r="C9" s="16">
        <v>41954</v>
      </c>
      <c r="D9" s="17" t="s">
        <v>17</v>
      </c>
      <c r="E9" s="15" t="s">
        <v>18</v>
      </c>
      <c r="F9" s="18" t="s">
        <v>19</v>
      </c>
      <c r="G9" s="19" t="s">
        <v>20</v>
      </c>
      <c r="H9" s="20"/>
      <c r="I9" s="21">
        <v>330000</v>
      </c>
      <c r="J9" s="21"/>
    </row>
    <row r="10" spans="1:10" s="22" customFormat="1" ht="60" x14ac:dyDescent="0.25">
      <c r="A10" s="14" t="s">
        <v>15</v>
      </c>
      <c r="B10" s="15" t="s">
        <v>21</v>
      </c>
      <c r="C10" s="16">
        <v>41961</v>
      </c>
      <c r="D10" s="17" t="s">
        <v>17</v>
      </c>
      <c r="E10" s="15" t="s">
        <v>22</v>
      </c>
      <c r="F10" s="18" t="s">
        <v>19</v>
      </c>
      <c r="G10" s="19" t="s">
        <v>23</v>
      </c>
      <c r="H10" s="20"/>
      <c r="I10" s="21">
        <v>181600</v>
      </c>
      <c r="J10" s="21"/>
    </row>
    <row r="11" spans="1:10" s="22" customFormat="1" ht="60" x14ac:dyDescent="0.25">
      <c r="A11" s="14" t="s">
        <v>24</v>
      </c>
      <c r="B11" s="15" t="s">
        <v>25</v>
      </c>
      <c r="C11" s="16">
        <v>41946</v>
      </c>
      <c r="D11" s="17" t="s">
        <v>17</v>
      </c>
      <c r="E11" s="15" t="s">
        <v>26</v>
      </c>
      <c r="F11" s="18" t="s">
        <v>27</v>
      </c>
      <c r="G11" s="19" t="s">
        <v>28</v>
      </c>
      <c r="H11" s="20"/>
      <c r="I11" s="21">
        <v>9251.2000000000007</v>
      </c>
      <c r="J11" s="21">
        <v>9251.2000000000007</v>
      </c>
    </row>
    <row r="12" spans="1:10" s="22" customFormat="1" ht="60" x14ac:dyDescent="0.25">
      <c r="A12" s="14" t="s">
        <v>24</v>
      </c>
      <c r="B12" s="15" t="s">
        <v>29</v>
      </c>
      <c r="C12" s="16">
        <v>41947</v>
      </c>
      <c r="D12" s="17" t="s">
        <v>17</v>
      </c>
      <c r="E12" s="15" t="s">
        <v>30</v>
      </c>
      <c r="F12" s="18" t="s">
        <v>27</v>
      </c>
      <c r="G12" s="19" t="s">
        <v>31</v>
      </c>
      <c r="H12" s="20"/>
      <c r="I12" s="21">
        <v>19370.88</v>
      </c>
      <c r="J12" s="21">
        <v>19370.88</v>
      </c>
    </row>
    <row r="13" spans="1:10" s="22" customFormat="1" ht="60" x14ac:dyDescent="0.25">
      <c r="A13" s="14" t="s">
        <v>24</v>
      </c>
      <c r="B13" s="15" t="s">
        <v>32</v>
      </c>
      <c r="C13" s="16">
        <v>41947</v>
      </c>
      <c r="D13" s="17" t="s">
        <v>33</v>
      </c>
      <c r="E13" s="15" t="s">
        <v>34</v>
      </c>
      <c r="F13" s="18" t="s">
        <v>35</v>
      </c>
      <c r="G13" s="19" t="s">
        <v>36</v>
      </c>
      <c r="H13" s="20"/>
      <c r="I13" s="21">
        <v>0</v>
      </c>
      <c r="J13" s="21">
        <v>0</v>
      </c>
    </row>
    <row r="14" spans="1:10" s="22" customFormat="1" ht="75" x14ac:dyDescent="0.25">
      <c r="A14" s="14" t="s">
        <v>24</v>
      </c>
      <c r="B14" s="15" t="s">
        <v>37</v>
      </c>
      <c r="C14" s="16">
        <v>41955</v>
      </c>
      <c r="D14" s="17" t="s">
        <v>17</v>
      </c>
      <c r="E14" s="15" t="s">
        <v>38</v>
      </c>
      <c r="F14" s="18" t="s">
        <v>27</v>
      </c>
      <c r="G14" s="19" t="s">
        <v>39</v>
      </c>
      <c r="H14" s="20"/>
      <c r="I14" s="21">
        <v>65136</v>
      </c>
      <c r="J14" s="21">
        <v>65136</v>
      </c>
    </row>
    <row r="15" spans="1:10" s="22" customFormat="1" ht="60" x14ac:dyDescent="0.25">
      <c r="A15" s="14" t="s">
        <v>24</v>
      </c>
      <c r="B15" s="15" t="s">
        <v>40</v>
      </c>
      <c r="C15" s="16">
        <v>41960</v>
      </c>
      <c r="D15" s="17" t="s">
        <v>17</v>
      </c>
      <c r="E15" s="15" t="s">
        <v>41</v>
      </c>
      <c r="F15" s="18" t="s">
        <v>27</v>
      </c>
      <c r="G15" s="19" t="s">
        <v>42</v>
      </c>
      <c r="H15" s="20"/>
      <c r="I15" s="21">
        <v>73090</v>
      </c>
      <c r="J15" s="21"/>
    </row>
    <row r="16" spans="1:10" s="22" customFormat="1" ht="60" x14ac:dyDescent="0.25">
      <c r="A16" s="14" t="s">
        <v>24</v>
      </c>
      <c r="B16" s="15" t="s">
        <v>43</v>
      </c>
      <c r="C16" s="16">
        <v>41969</v>
      </c>
      <c r="D16" s="17" t="s">
        <v>17</v>
      </c>
      <c r="E16" s="15" t="s">
        <v>44</v>
      </c>
      <c r="F16" s="18" t="s">
        <v>27</v>
      </c>
      <c r="G16" s="19" t="s">
        <v>45</v>
      </c>
      <c r="H16" s="20"/>
      <c r="I16" s="21">
        <v>41536</v>
      </c>
      <c r="J16" s="21">
        <v>41536</v>
      </c>
    </row>
    <row r="17" spans="1:10" s="22" customFormat="1" ht="60" x14ac:dyDescent="0.25">
      <c r="A17" s="14" t="s">
        <v>24</v>
      </c>
      <c r="B17" s="15" t="s">
        <v>46</v>
      </c>
      <c r="C17" s="16">
        <v>41969</v>
      </c>
      <c r="D17" s="17" t="s">
        <v>17</v>
      </c>
      <c r="E17" s="15" t="s">
        <v>47</v>
      </c>
      <c r="F17" s="18" t="s">
        <v>27</v>
      </c>
      <c r="G17" s="19" t="s">
        <v>42</v>
      </c>
      <c r="H17" s="20"/>
      <c r="I17" s="21">
        <v>6823.35</v>
      </c>
      <c r="J17" s="21"/>
    </row>
    <row r="18" spans="1:10" s="22" customFormat="1" ht="60" x14ac:dyDescent="0.25">
      <c r="A18" s="14" t="s">
        <v>24</v>
      </c>
      <c r="B18" s="15" t="s">
        <v>48</v>
      </c>
      <c r="C18" s="16">
        <v>41971</v>
      </c>
      <c r="D18" s="17" t="s">
        <v>17</v>
      </c>
      <c r="E18" s="15" t="s">
        <v>49</v>
      </c>
      <c r="F18" s="18" t="s">
        <v>27</v>
      </c>
      <c r="G18" s="19" t="s">
        <v>50</v>
      </c>
      <c r="H18" s="20"/>
      <c r="I18" s="21">
        <v>6903</v>
      </c>
      <c r="J18" s="21">
        <v>6903</v>
      </c>
    </row>
    <row r="19" spans="1:10" s="22" customFormat="1" ht="60" x14ac:dyDescent="0.25">
      <c r="A19" s="14" t="s">
        <v>24</v>
      </c>
      <c r="B19" s="15" t="s">
        <v>51</v>
      </c>
      <c r="C19" s="16">
        <v>41971</v>
      </c>
      <c r="D19" s="17" t="s">
        <v>17</v>
      </c>
      <c r="E19" s="15" t="s">
        <v>52</v>
      </c>
      <c r="F19" s="18" t="s">
        <v>27</v>
      </c>
      <c r="G19" s="19" t="s">
        <v>53</v>
      </c>
      <c r="H19" s="20"/>
      <c r="I19" s="21">
        <v>22420</v>
      </c>
      <c r="J19" s="21">
        <v>22420</v>
      </c>
    </row>
    <row r="20" spans="1:10" s="22" customFormat="1" ht="60" x14ac:dyDescent="0.25">
      <c r="A20" s="14" t="s">
        <v>54</v>
      </c>
      <c r="B20" s="15" t="s">
        <v>55</v>
      </c>
      <c r="C20" s="16">
        <v>41948</v>
      </c>
      <c r="D20" s="17" t="s">
        <v>17</v>
      </c>
      <c r="E20" s="15" t="s">
        <v>56</v>
      </c>
      <c r="F20" s="18" t="s">
        <v>27</v>
      </c>
      <c r="G20" s="19" t="s">
        <v>57</v>
      </c>
      <c r="H20" s="20"/>
      <c r="I20" s="21">
        <v>49357.63</v>
      </c>
      <c r="J20" s="21">
        <v>49357.63</v>
      </c>
    </row>
    <row r="21" spans="1:10" s="22" customFormat="1" ht="60" x14ac:dyDescent="0.25">
      <c r="A21" s="14" t="s">
        <v>54</v>
      </c>
      <c r="B21" s="15" t="s">
        <v>58</v>
      </c>
      <c r="C21" s="16">
        <v>41950</v>
      </c>
      <c r="D21" s="17" t="s">
        <v>17</v>
      </c>
      <c r="E21" s="15" t="s">
        <v>59</v>
      </c>
      <c r="F21" s="18" t="s">
        <v>27</v>
      </c>
      <c r="G21" s="19" t="s">
        <v>60</v>
      </c>
      <c r="H21" s="20"/>
      <c r="I21" s="21">
        <v>10453.5</v>
      </c>
      <c r="J21" s="21">
        <v>10453.5</v>
      </c>
    </row>
    <row r="22" spans="1:10" s="22" customFormat="1" ht="60" x14ac:dyDescent="0.25">
      <c r="A22" s="14" t="s">
        <v>54</v>
      </c>
      <c r="B22" s="15" t="s">
        <v>61</v>
      </c>
      <c r="C22" s="16">
        <v>41956</v>
      </c>
      <c r="D22" s="17" t="s">
        <v>17</v>
      </c>
      <c r="E22" s="15" t="s">
        <v>62</v>
      </c>
      <c r="F22" s="18" t="s">
        <v>27</v>
      </c>
      <c r="G22" s="19" t="s">
        <v>63</v>
      </c>
      <c r="H22" s="20"/>
      <c r="I22" s="21">
        <v>5310</v>
      </c>
      <c r="J22" s="21">
        <v>5310</v>
      </c>
    </row>
    <row r="23" spans="1:10" s="22" customFormat="1" ht="75" x14ac:dyDescent="0.25">
      <c r="A23" s="14" t="s">
        <v>64</v>
      </c>
      <c r="B23" s="15" t="s">
        <v>65</v>
      </c>
      <c r="C23" s="16">
        <v>41954</v>
      </c>
      <c r="D23" s="17" t="s">
        <v>17</v>
      </c>
      <c r="E23" s="15" t="s">
        <v>66</v>
      </c>
      <c r="F23" s="18" t="s">
        <v>19</v>
      </c>
      <c r="G23" s="19" t="s">
        <v>67</v>
      </c>
      <c r="H23" s="20"/>
      <c r="I23" s="21">
        <v>106200</v>
      </c>
      <c r="J23" s="21">
        <v>106200</v>
      </c>
    </row>
    <row r="24" spans="1:10" s="22" customFormat="1" ht="60" x14ac:dyDescent="0.25">
      <c r="A24" s="14" t="s">
        <v>64</v>
      </c>
      <c r="B24" s="15" t="s">
        <v>68</v>
      </c>
      <c r="C24" s="16">
        <v>41960</v>
      </c>
      <c r="D24" s="17" t="s">
        <v>17</v>
      </c>
      <c r="E24" s="15" t="s">
        <v>69</v>
      </c>
      <c r="F24" s="18" t="s">
        <v>19</v>
      </c>
      <c r="G24" s="19" t="s">
        <v>70</v>
      </c>
      <c r="H24" s="20"/>
      <c r="I24" s="21">
        <v>176999.82</v>
      </c>
      <c r="J24" s="21"/>
    </row>
    <row r="25" spans="1:10" s="22" customFormat="1" ht="45" x14ac:dyDescent="0.25">
      <c r="A25" s="14" t="s">
        <v>64</v>
      </c>
      <c r="B25" s="15" t="s">
        <v>71</v>
      </c>
      <c r="C25" s="16">
        <v>41967</v>
      </c>
      <c r="D25" s="17" t="s">
        <v>17</v>
      </c>
      <c r="E25" s="15" t="s">
        <v>72</v>
      </c>
      <c r="F25" s="18" t="s">
        <v>27</v>
      </c>
      <c r="G25" s="19" t="s">
        <v>73</v>
      </c>
      <c r="H25" s="20"/>
      <c r="I25" s="21">
        <v>9060.1</v>
      </c>
      <c r="J25" s="21"/>
    </row>
    <row r="26" spans="1:10" s="22" customFormat="1" ht="60" x14ac:dyDescent="0.25">
      <c r="A26" s="14" t="s">
        <v>64</v>
      </c>
      <c r="B26" s="15" t="s">
        <v>74</v>
      </c>
      <c r="C26" s="16">
        <v>41967</v>
      </c>
      <c r="D26" s="17" t="s">
        <v>17</v>
      </c>
      <c r="E26" s="15" t="s">
        <v>72</v>
      </c>
      <c r="F26" s="18" t="s">
        <v>19</v>
      </c>
      <c r="G26" s="19" t="s">
        <v>70</v>
      </c>
      <c r="H26" s="20"/>
      <c r="I26" s="21">
        <v>98735</v>
      </c>
      <c r="J26" s="21"/>
    </row>
    <row r="27" spans="1:10" s="22" customFormat="1" ht="90" x14ac:dyDescent="0.25">
      <c r="A27" s="14" t="s">
        <v>75</v>
      </c>
      <c r="B27" s="15" t="s">
        <v>76</v>
      </c>
      <c r="C27" s="16">
        <v>41947</v>
      </c>
      <c r="D27" s="17" t="s">
        <v>17</v>
      </c>
      <c r="E27" s="15" t="s">
        <v>77</v>
      </c>
      <c r="F27" s="18" t="s">
        <v>27</v>
      </c>
      <c r="G27" s="19" t="s">
        <v>78</v>
      </c>
      <c r="H27" s="20"/>
      <c r="I27" s="21">
        <v>13540.5</v>
      </c>
      <c r="J27" s="21">
        <v>13540.5</v>
      </c>
    </row>
    <row r="28" spans="1:10" s="22" customFormat="1" ht="90" x14ac:dyDescent="0.25">
      <c r="A28" s="14" t="s">
        <v>75</v>
      </c>
      <c r="B28" s="15" t="s">
        <v>79</v>
      </c>
      <c r="C28" s="16">
        <v>41956</v>
      </c>
      <c r="D28" s="17" t="s">
        <v>17</v>
      </c>
      <c r="E28" s="15" t="s">
        <v>80</v>
      </c>
      <c r="F28" s="18" t="s">
        <v>19</v>
      </c>
      <c r="G28" s="19" t="s">
        <v>81</v>
      </c>
      <c r="H28" s="20"/>
      <c r="I28" s="21">
        <v>299625.86</v>
      </c>
      <c r="J28" s="21">
        <v>299625.86</v>
      </c>
    </row>
    <row r="29" spans="1:10" s="22" customFormat="1" ht="60" x14ac:dyDescent="0.25">
      <c r="A29" s="14" t="s">
        <v>75</v>
      </c>
      <c r="B29" s="15" t="s">
        <v>82</v>
      </c>
      <c r="C29" s="16">
        <v>41969</v>
      </c>
      <c r="D29" s="17" t="s">
        <v>17</v>
      </c>
      <c r="E29" s="15" t="s">
        <v>83</v>
      </c>
      <c r="F29" s="18" t="s">
        <v>27</v>
      </c>
      <c r="G29" s="19" t="s">
        <v>84</v>
      </c>
      <c r="H29" s="20"/>
      <c r="I29" s="21">
        <v>23600.35</v>
      </c>
      <c r="J29" s="21">
        <v>23600.35</v>
      </c>
    </row>
    <row r="30" spans="1:10" s="22" customFormat="1" ht="60" x14ac:dyDescent="0.25">
      <c r="A30" s="14" t="s">
        <v>75</v>
      </c>
      <c r="B30" s="15" t="s">
        <v>85</v>
      </c>
      <c r="C30" s="16">
        <v>41971</v>
      </c>
      <c r="D30" s="17" t="s">
        <v>17</v>
      </c>
      <c r="E30" s="15" t="s">
        <v>86</v>
      </c>
      <c r="F30" s="18" t="s">
        <v>27</v>
      </c>
      <c r="G30" s="19" t="s">
        <v>87</v>
      </c>
      <c r="H30" s="20"/>
      <c r="I30" s="21">
        <v>1158.48</v>
      </c>
      <c r="J30" s="21"/>
    </row>
    <row r="31" spans="1:10" s="22" customFormat="1" ht="60" x14ac:dyDescent="0.25">
      <c r="A31" s="14" t="s">
        <v>75</v>
      </c>
      <c r="B31" s="15" t="s">
        <v>88</v>
      </c>
      <c r="C31" s="16">
        <v>41971</v>
      </c>
      <c r="D31" s="17" t="s">
        <v>17</v>
      </c>
      <c r="E31" s="15" t="s">
        <v>86</v>
      </c>
      <c r="F31" s="18" t="s">
        <v>27</v>
      </c>
      <c r="G31" s="19" t="s">
        <v>89</v>
      </c>
      <c r="H31" s="20"/>
      <c r="I31" s="21">
        <v>10267.19</v>
      </c>
      <c r="J31" s="21"/>
    </row>
    <row r="32" spans="1:10" s="22" customFormat="1" ht="60" x14ac:dyDescent="0.25">
      <c r="A32" s="14" t="s">
        <v>75</v>
      </c>
      <c r="B32" s="15" t="s">
        <v>90</v>
      </c>
      <c r="C32" s="16">
        <v>41971</v>
      </c>
      <c r="D32" s="17" t="s">
        <v>17</v>
      </c>
      <c r="E32" s="15" t="s">
        <v>86</v>
      </c>
      <c r="F32" s="18" t="s">
        <v>19</v>
      </c>
      <c r="G32" s="19" t="s">
        <v>70</v>
      </c>
      <c r="H32" s="20"/>
      <c r="I32" s="21">
        <v>88305.1</v>
      </c>
      <c r="J32" s="21"/>
    </row>
    <row r="33" spans="1:12" s="22" customFormat="1" ht="75" x14ac:dyDescent="0.25">
      <c r="A33" s="14" t="s">
        <v>91</v>
      </c>
      <c r="B33" s="15" t="s">
        <v>92</v>
      </c>
      <c r="C33" s="16">
        <v>41947</v>
      </c>
      <c r="D33" s="17" t="s">
        <v>17</v>
      </c>
      <c r="E33" s="15" t="s">
        <v>93</v>
      </c>
      <c r="F33" s="18" t="s">
        <v>19</v>
      </c>
      <c r="G33" s="19" t="s">
        <v>94</v>
      </c>
      <c r="H33" s="20"/>
      <c r="I33" s="21">
        <v>198990.01</v>
      </c>
      <c r="J33" s="21">
        <v>198990.01</v>
      </c>
    </row>
    <row r="34" spans="1:12" s="22" customFormat="1" ht="60" x14ac:dyDescent="0.25">
      <c r="A34" s="14" t="s">
        <v>95</v>
      </c>
      <c r="B34" s="15" t="s">
        <v>96</v>
      </c>
      <c r="C34" s="16">
        <v>41961</v>
      </c>
      <c r="D34" s="17" t="s">
        <v>17</v>
      </c>
      <c r="E34" s="15" t="s">
        <v>97</v>
      </c>
      <c r="F34" s="18" t="s">
        <v>27</v>
      </c>
      <c r="G34" s="19" t="s">
        <v>70</v>
      </c>
      <c r="H34" s="20"/>
      <c r="I34" s="21">
        <v>10259.91</v>
      </c>
      <c r="J34" s="21"/>
    </row>
    <row r="35" spans="1:12" s="22" customFormat="1" ht="45" x14ac:dyDescent="0.25">
      <c r="A35" s="14" t="s">
        <v>95</v>
      </c>
      <c r="B35" s="15" t="s">
        <v>98</v>
      </c>
      <c r="C35" s="16">
        <v>41961</v>
      </c>
      <c r="D35" s="17" t="s">
        <v>17</v>
      </c>
      <c r="E35" s="15" t="s">
        <v>97</v>
      </c>
      <c r="F35" s="18" t="s">
        <v>19</v>
      </c>
      <c r="G35" s="19" t="s">
        <v>99</v>
      </c>
      <c r="H35" s="20"/>
      <c r="I35" s="21">
        <v>304500.32</v>
      </c>
      <c r="J35" s="21"/>
    </row>
    <row r="36" spans="1:12" x14ac:dyDescent="0.25">
      <c r="A36" s="23" t="s">
        <v>100</v>
      </c>
      <c r="B36" s="24"/>
      <c r="C36" s="24"/>
      <c r="D36" s="24"/>
      <c r="E36" s="24"/>
      <c r="F36" s="24"/>
      <c r="G36" s="24"/>
      <c r="H36" s="25"/>
      <c r="I36" s="26">
        <f>SUM(I9:I35)</f>
        <v>2162494.1999999997</v>
      </c>
      <c r="J36" s="26">
        <f>SUM(J9:J35)</f>
        <v>871694.93</v>
      </c>
    </row>
    <row r="37" spans="1:12" x14ac:dyDescent="0.25">
      <c r="A37" s="27"/>
      <c r="B37" s="28"/>
      <c r="C37" s="28"/>
      <c r="D37" s="28"/>
      <c r="E37" s="28"/>
      <c r="I37" s="29"/>
      <c r="K37" s="30"/>
    </row>
    <row r="38" spans="1:12" x14ac:dyDescent="0.25">
      <c r="A38" s="27"/>
      <c r="B38" s="31"/>
      <c r="C38" s="31"/>
      <c r="D38" s="31"/>
      <c r="E38" s="31"/>
      <c r="F38" s="32"/>
      <c r="I38" s="29"/>
      <c r="K38" s="30"/>
    </row>
    <row r="39" spans="1:12" x14ac:dyDescent="0.25">
      <c r="A39" s="33"/>
      <c r="B39" s="34"/>
      <c r="C39" s="35"/>
      <c r="D39" s="36"/>
      <c r="E39" s="36"/>
      <c r="F39" s="36"/>
      <c r="G39" s="37"/>
      <c r="H39" s="38"/>
      <c r="I39" s="34"/>
      <c r="J39" s="37"/>
      <c r="K39" s="39"/>
      <c r="L39" s="39"/>
    </row>
    <row r="40" spans="1:12" x14ac:dyDescent="0.25">
      <c r="A40" s="40" t="s">
        <v>101</v>
      </c>
      <c r="B40" s="41" t="s">
        <v>102</v>
      </c>
      <c r="C40" s="42"/>
      <c r="D40" s="42"/>
      <c r="E40" s="42"/>
      <c r="F40" s="42"/>
      <c r="G40" s="43"/>
      <c r="I40" s="29"/>
    </row>
    <row r="41" spans="1:12" x14ac:dyDescent="0.25">
      <c r="A41" s="40"/>
      <c r="B41" s="44" t="s">
        <v>103</v>
      </c>
      <c r="C41" s="45"/>
      <c r="D41" s="46"/>
      <c r="E41" s="44" t="s">
        <v>104</v>
      </c>
      <c r="F41" s="46"/>
      <c r="G41" s="47" t="s">
        <v>105</v>
      </c>
      <c r="I41" s="29"/>
    </row>
    <row r="42" spans="1:12" x14ac:dyDescent="0.25">
      <c r="B42" s="48" t="s">
        <v>106</v>
      </c>
      <c r="C42" s="49"/>
      <c r="D42" s="50"/>
      <c r="E42" s="51">
        <f>+J36</f>
        <v>871694.93</v>
      </c>
      <c r="F42" s="52"/>
      <c r="G42" s="53">
        <f>+E42/E44*100</f>
        <v>40.309700252606468</v>
      </c>
    </row>
    <row r="43" spans="1:12" ht="17.25" x14ac:dyDescent="0.25">
      <c r="B43" s="48" t="s">
        <v>107</v>
      </c>
      <c r="C43" s="49"/>
      <c r="D43" s="50"/>
      <c r="E43" s="54">
        <f>+I36-E42</f>
        <v>1290799.2699999996</v>
      </c>
      <c r="F43" s="55"/>
      <c r="G43" s="53">
        <f>+E43/E44*100</f>
        <v>59.690299747393524</v>
      </c>
      <c r="H43" s="56"/>
    </row>
    <row r="44" spans="1:12" x14ac:dyDescent="0.25">
      <c r="B44" s="57" t="s">
        <v>100</v>
      </c>
      <c r="C44" s="58"/>
      <c r="D44" s="59"/>
      <c r="E44" s="60">
        <f>SUM(E42:E43)</f>
        <v>2162494.1999999997</v>
      </c>
      <c r="F44" s="61"/>
      <c r="G44" s="62">
        <v>100.00000000000001</v>
      </c>
    </row>
    <row r="45" spans="1:12" x14ac:dyDescent="0.25">
      <c r="C45" s="35"/>
    </row>
    <row r="46" spans="1:12" x14ac:dyDescent="0.25">
      <c r="C46" s="35"/>
    </row>
    <row r="47" spans="1:12" x14ac:dyDescent="0.25">
      <c r="C47" s="35"/>
    </row>
    <row r="48" spans="1:12" x14ac:dyDescent="0.25">
      <c r="C48" s="35"/>
    </row>
    <row r="49" spans="3:3" x14ac:dyDescent="0.25">
      <c r="C49" s="35"/>
    </row>
    <row r="50" spans="3:3" x14ac:dyDescent="0.25">
      <c r="C50" s="35"/>
    </row>
  </sheetData>
  <mergeCells count="19">
    <mergeCell ref="B42:D42"/>
    <mergeCell ref="E42:F42"/>
    <mergeCell ref="B43:D43"/>
    <mergeCell ref="E43:F43"/>
    <mergeCell ref="B44:D44"/>
    <mergeCell ref="E44:F44"/>
    <mergeCell ref="A7:I7"/>
    <mergeCell ref="A36:G36"/>
    <mergeCell ref="B37:E37"/>
    <mergeCell ref="B38:E38"/>
    <mergeCell ref="B40:G40"/>
    <mergeCell ref="B41:D41"/>
    <mergeCell ref="E41:F41"/>
    <mergeCell ref="B1:H1"/>
    <mergeCell ref="B2:H2"/>
    <mergeCell ref="B3:H3"/>
    <mergeCell ref="A4:I4"/>
    <mergeCell ref="A5:I5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M. Peguero</dc:creator>
  <cp:lastModifiedBy>Juan M. Peguero</cp:lastModifiedBy>
  <dcterms:created xsi:type="dcterms:W3CDTF">2015-03-04T12:38:12Z</dcterms:created>
  <dcterms:modified xsi:type="dcterms:W3CDTF">2015-03-04T12:40:54Z</dcterms:modified>
</cp:coreProperties>
</file>