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activeTab="2"/>
  </bookViews>
  <sheets>
    <sheet name="Compras 2014" sheetId="4" r:id="rId1"/>
    <sheet name="Octubre 2014" sheetId="11" r:id="rId2"/>
    <sheet name="Septiembre 2014" sheetId="10" r:id="rId3"/>
    <sheet name="Agosto 2014" sheetId="9" r:id="rId4"/>
    <sheet name="Julio 2014." sheetId="2" r:id="rId5"/>
    <sheet name="Junio 2014" sheetId="1" r:id="rId6"/>
    <sheet name="Mayo 2014" sheetId="3" r:id="rId7"/>
    <sheet name="Abril 2014" sheetId="5" r:id="rId8"/>
    <sheet name="Marzo 2014" sheetId="6" r:id="rId9"/>
    <sheet name="Febrero 2014" sheetId="7" r:id="rId10"/>
    <sheet name="Enero 2014" sheetId="8" r:id="rId11"/>
  </sheets>
  <calcPr calcId="125725"/>
</workbook>
</file>

<file path=xl/calcChain.xml><?xml version="1.0" encoding="utf-8"?>
<calcChain xmlns="http://schemas.openxmlformats.org/spreadsheetml/2006/main">
  <c r="I32" i="11"/>
  <c r="E38" s="1"/>
  <c r="H32"/>
  <c r="H32" i="10"/>
  <c r="I32"/>
  <c r="E38"/>
  <c r="I38" i="9"/>
  <c r="E44" s="1"/>
  <c r="H38"/>
  <c r="I34"/>
  <c r="I33"/>
  <c r="I32"/>
  <c r="I31"/>
  <c r="I30"/>
  <c r="I29"/>
  <c r="I28"/>
  <c r="I27"/>
  <c r="I26"/>
  <c r="N237" i="4"/>
  <c r="O237"/>
  <c r="O208"/>
  <c r="O207"/>
  <c r="O206"/>
  <c r="O205"/>
  <c r="O204"/>
  <c r="O203"/>
  <c r="O202"/>
  <c r="O201"/>
  <c r="O200"/>
  <c r="J243"/>
  <c r="H31" i="8"/>
  <c r="I31"/>
  <c r="H23" i="7"/>
  <c r="I23"/>
  <c r="H38" i="6"/>
  <c r="I38"/>
  <c r="H43" i="5"/>
  <c r="I43"/>
  <c r="H41" i="3"/>
  <c r="I41"/>
  <c r="H24" i="1"/>
  <c r="I24"/>
  <c r="H37" i="2"/>
  <c r="I37"/>
  <c r="E37" i="8"/>
  <c r="E29" i="7"/>
  <c r="E44" i="6"/>
  <c r="E49" i="5"/>
  <c r="E47" i="3"/>
  <c r="E30" i="1"/>
  <c r="E43" i="2"/>
  <c r="E44" s="1"/>
  <c r="E39" i="11" l="1"/>
  <c r="E39" i="10"/>
  <c r="E40" s="1"/>
  <c r="G38" s="1"/>
  <c r="E45" i="9"/>
  <c r="E38" i="8"/>
  <c r="E39" s="1"/>
  <c r="G37" s="1"/>
  <c r="E30" i="7"/>
  <c r="E31" s="1"/>
  <c r="G29" s="1"/>
  <c r="E46" i="6"/>
  <c r="G44" s="1"/>
  <c r="E45"/>
  <c r="E51" i="5"/>
  <c r="G49" s="1"/>
  <c r="E50"/>
  <c r="E48" i="3"/>
  <c r="E49" s="1"/>
  <c r="G47" s="1"/>
  <c r="E31" i="1"/>
  <c r="E32" s="1"/>
  <c r="G30" s="1"/>
  <c r="E45" i="2"/>
  <c r="G43" s="1"/>
  <c r="J244" i="4"/>
  <c r="J245" s="1"/>
  <c r="M243" s="1"/>
  <c r="E40" i="11" l="1"/>
  <c r="G38" s="1"/>
  <c r="G39" i="10"/>
  <c r="G45" i="9"/>
  <c r="E46"/>
  <c r="G44" s="1"/>
  <c r="G38" i="8"/>
  <c r="G30" i="7"/>
  <c r="G45" i="6"/>
  <c r="G50" i="5"/>
  <c r="G48" i="3"/>
  <c r="G31" i="1"/>
  <c r="G44" i="2"/>
  <c r="M244" i="4"/>
  <c r="G39" i="11" l="1"/>
</calcChain>
</file>

<file path=xl/sharedStrings.xml><?xml version="1.0" encoding="utf-8"?>
<sst xmlns="http://schemas.openxmlformats.org/spreadsheetml/2006/main" count="3357" uniqueCount="703">
  <si>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</si>
  <si>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</si>
  <si>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</si>
  <si>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</si>
  <si>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</si>
  <si>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</si>
  <si>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</si>
  <si>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</si>
  <si>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</si>
  <si>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</si>
  <si>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</si>
  <si>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</si>
  <si>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</si>
  <si>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</si>
  <si>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</si>
  <si>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</si>
  <si>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</si>
  <si>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</si>
  <si>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</si>
  <si>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</si>
  <si>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</si>
  <si>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</si>
  <si>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</si>
  <si>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</si>
  <si>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</si>
  <si>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</si>
  <si>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</si>
  <si>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</si>
  <si>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02-Ferreteria y pintura</t>
  </si>
  <si>
    <t>CNSS-OC-OR-110/2014</t>
  </si>
  <si>
    <t>Compra de combustible (gasoil) para el consumo de las plantas de emergencias del CNSS</t>
  </si>
  <si>
    <t>CONSORCIO PELICANO S A</t>
  </si>
  <si>
    <t>0011-Combustibles y lubricantes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</si>
  <si>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</si>
  <si>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</si>
  <si>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</si>
  <si>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</si>
  <si>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</si>
  <si>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</si>
  <si>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</si>
  <si>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</si>
  <si>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</si>
  <si>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0030-Publicidad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</si>
  <si>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</si>
  <si>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</si>
  <si>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</si>
  <si>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</si>
  <si>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</si>
  <si>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</si>
  <si>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</si>
  <si>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</si>
  <si>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</si>
  <si>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</si>
  <si>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</si>
  <si>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</si>
  <si>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</si>
  <si>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</si>
  <si>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</si>
  <si>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</si>
  <si>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</si>
  <si>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</si>
  <si>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</si>
  <si>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</si>
  <si>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</si>
  <si>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</si>
  <si>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</si>
  <si>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</si>
  <si>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</si>
  <si>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</si>
  <si>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</si>
  <si>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</si>
  <si>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</si>
  <si>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</si>
  <si>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</si>
  <si>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</si>
  <si>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</si>
  <si>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</si>
  <si>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</si>
  <si>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</si>
  <si>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</si>
  <si>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</si>
  <si>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</si>
  <si>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</si>
  <si>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</si>
  <si>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</si>
  <si>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Creado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</si>
  <si>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</si>
  <si>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</si>
  <si>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</si>
  <si>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</si>
  <si>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</si>
  <si>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</si>
  <si>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</si>
  <si>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</si>
  <si>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</si>
  <si>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</si>
  <si>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</si>
  <si>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</si>
  <si>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</si>
  <si>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</si>
  <si>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</si>
  <si>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</si>
  <si>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</si>
  <si>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</si>
  <si>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</si>
  <si>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</si>
  <si>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</si>
  <si>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</si>
  <si>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</si>
  <si>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</si>
  <si>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</si>
  <si>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</si>
  <si>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</si>
  <si>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</si>
  <si>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</si>
  <si>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</si>
  <si>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</si>
  <si>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</si>
  <si>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</si>
  <si>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</si>
  <si>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</si>
  <si>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</si>
  <si>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</si>
  <si>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</si>
  <si>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</si>
  <si>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</si>
  <si>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</si>
  <si>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</si>
  <si>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</si>
  <si>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</si>
  <si>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</si>
  <si>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</si>
  <si>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</si>
  <si>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</si>
  <si>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</si>
  <si>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</si>
  <si>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</si>
  <si>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</si>
  <si>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</si>
  <si>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</si>
  <si>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</si>
  <si>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</si>
  <si>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</si>
  <si>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</si>
  <si>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</si>
  <si>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</si>
  <si>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</si>
  <si>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</si>
  <si>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</si>
  <si>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</si>
  <si>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</si>
  <si>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</si>
  <si>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</si>
  <si>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</si>
  <si>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</si>
  <si>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</si>
  <si>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</si>
  <si>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</si>
  <si>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</si>
  <si>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</si>
  <si>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</si>
  <si>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</si>
  <si>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</si>
  <si>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</si>
  <si>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</si>
  <si>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</si>
  <si>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</si>
  <si>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</si>
  <si>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</si>
  <si>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</si>
  <si>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</si>
  <si>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</si>
  <si>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</si>
  <si>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</si>
  <si>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</si>
  <si>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</si>
  <si>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</si>
  <si>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</si>
  <si>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</si>
  <si>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</si>
  <si>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</si>
  <si>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</si>
  <si>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</si>
  <si>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</si>
  <si>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</si>
  <si>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</si>
  <si>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</si>
  <si>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</si>
  <si>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</si>
  <si>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</si>
  <si>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</si>
  <si>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</si>
  <si>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</si>
  <si>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</si>
  <si>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</si>
  <si>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</si>
  <si>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</si>
  <si>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</si>
  <si>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</si>
  <si>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</si>
  <si>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</si>
  <si>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</si>
  <si>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</si>
  <si>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</si>
  <si>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</si>
  <si>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</si>
  <si>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</si>
  <si>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</si>
  <si>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</si>
  <si>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</si>
  <si>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</si>
  <si>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</si>
  <si>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</si>
  <si>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</si>
  <si>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</si>
  <si>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</si>
  <si>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</si>
  <si>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</si>
  <si>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</si>
  <si>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</si>
  <si>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</si>
  <si>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</si>
  <si>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</si>
  <si>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</si>
  <si>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</si>
  <si>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</si>
  <si>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</si>
  <si>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</si>
  <si>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</si>
  <si>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</si>
  <si>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</si>
  <si>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</si>
  <si>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</si>
  <si>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</si>
  <si>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</si>
  <si>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</si>
  <si>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</si>
  <si>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</si>
  <si>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</si>
  <si>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</si>
  <si>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</si>
  <si>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</si>
  <si>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</si>
  <si>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</si>
  <si>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</si>
  <si>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</si>
  <si>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</si>
  <si>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</si>
  <si>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</si>
  <si>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</si>
  <si>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</si>
  <si>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</si>
  <si>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</si>
  <si>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</si>
  <si>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</si>
  <si>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</si>
  <si>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</si>
  <si>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</si>
  <si>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</si>
  <si>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</si>
  <si>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</si>
  <si>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</si>
  <si>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</si>
  <si>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</si>
  <si>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</si>
  <si>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</si>
  <si>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</si>
  <si>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</si>
  <si>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</si>
  <si>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</si>
  <si>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</si>
  <si>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</si>
  <si>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</si>
  <si>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</si>
  <si>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</si>
  <si>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</si>
  <si>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</si>
  <si>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</si>
  <si>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</si>
  <si>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</si>
  <si>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</si>
  <si>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</si>
  <si>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</si>
  <si>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</si>
  <si>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</si>
  <si>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</si>
  <si>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</si>
  <si>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</si>
  <si>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</si>
  <si>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</si>
  <si>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</si>
  <si>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</si>
  <si>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</si>
  <si>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</si>
  <si>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</si>
  <si>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</si>
  <si>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</si>
  <si>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</si>
  <si>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</si>
  <si>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</si>
  <si>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</si>
  <si>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</si>
  <si>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</si>
  <si>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</si>
  <si>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</si>
  <si>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</si>
  <si>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</si>
  <si>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</si>
  <si>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</si>
  <si>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</si>
  <si>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</si>
  <si>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</si>
  <si>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</si>
  <si>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</si>
  <si>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</si>
  <si>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</si>
  <si>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</si>
  <si>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</si>
  <si>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</si>
  <si>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</si>
  <si>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</si>
  <si>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</si>
  <si>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</si>
  <si>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</si>
  <si>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</si>
  <si>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</si>
  <si>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</si>
  <si>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</si>
  <si>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254.966.38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</si>
  <si>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</si>
  <si>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</si>
  <si>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</si>
  <si>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</si>
  <si>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</si>
  <si>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</si>
  <si>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</si>
  <si>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</si>
  <si>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</si>
  <si>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</si>
  <si>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</si>
  <si>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</si>
  <si>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</si>
  <si>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</si>
  <si>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</si>
  <si>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</si>
  <si>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</si>
  <si>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</si>
  <si>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</si>
  <si>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</si>
  <si>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</si>
  <si>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</si>
  <si>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</si>
  <si>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</si>
  <si>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</si>
  <si>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</si>
  <si>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</si>
  <si>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</si>
  <si>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</si>
  <si>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</si>
  <si>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</si>
  <si>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</si>
  <si>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</si>
  <si>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</si>
  <si>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</si>
  <si>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</si>
  <si>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</si>
  <si>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</si>
  <si>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</si>
  <si>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</si>
  <si>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</si>
  <si>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</si>
  <si>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</si>
  <si>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</si>
  <si>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</si>
  <si>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</si>
  <si>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</si>
  <si>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</si>
  <si>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</si>
  <si>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</si>
  <si>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</si>
  <si>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</si>
  <si>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</si>
  <si>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</si>
  <si>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</si>
  <si>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</si>
  <si>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</si>
  <si>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</si>
  <si>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</si>
  <si>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</si>
  <si>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</si>
  <si>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</si>
  <si>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</si>
  <si>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</si>
  <si>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</si>
  <si>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</si>
  <si>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</si>
  <si>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</si>
  <si>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</si>
  <si>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</si>
  <si>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</si>
  <si>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</si>
  <si>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</si>
  <si>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</si>
  <si>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</si>
  <si>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</si>
  <si>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</si>
  <si>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</si>
  <si>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</si>
  <si>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</si>
  <si>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</si>
  <si>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</si>
  <si>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</si>
  <si>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</si>
  <si>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</si>
  <si>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</si>
  <si>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</si>
  <si>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</si>
  <si>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</si>
  <si>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</si>
  <si>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</si>
  <si>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</si>
  <si>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</si>
  <si>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</si>
  <si>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</si>
  <si>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</si>
  <si>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</si>
  <si>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</si>
  <si>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</si>
  <si>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</si>
  <si>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</si>
  <si>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</si>
  <si>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</si>
  <si>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</si>
  <si>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</si>
  <si>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</si>
  <si>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</si>
  <si>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</si>
  <si>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</si>
  <si>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</si>
  <si>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</si>
  <si>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</si>
  <si>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</si>
  <si>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</si>
  <si>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Parta sustitución de OC-706, DF. 9-1-2014, por redistribución de adjudicación en reposición de inventario de suministro de oficina correspondiente a 01-2014.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</si>
  <si>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</si>
  <si>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</si>
  <si>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</si>
  <si>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</si>
  <si>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</si>
  <si>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</si>
  <si>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</si>
  <si>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</si>
  <si>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</si>
  <si>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</si>
  <si>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</si>
  <si>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</si>
  <si>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</si>
  <si>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</si>
  <si>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</si>
  <si>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</si>
  <si>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</si>
  <si>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</si>
  <si>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</si>
  <si>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</si>
  <si>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</si>
  <si>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</si>
  <si>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</si>
  <si>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</si>
  <si>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</si>
  <si>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</si>
  <si>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</si>
  <si>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</si>
  <si>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</si>
  <si>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</si>
  <si>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</si>
  <si>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</si>
  <si>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</si>
  <si>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</si>
  <si>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</si>
  <si>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</si>
  <si>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</si>
  <si>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</si>
  <si>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</si>
  <si>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</si>
  <si>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</si>
  <si>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</si>
  <si>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</si>
  <si>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</si>
  <si>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</si>
  <si>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</si>
  <si>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</si>
  <si>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</si>
  <si>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</si>
  <si>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</si>
  <si>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</si>
  <si>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</si>
  <si>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Correspondiente al Período Julio  del año 2014</t>
  </si>
  <si>
    <t>Correspondiente al Período Junio  del año 2014</t>
  </si>
  <si>
    <t>Correspondiente al Período Mayo  del año 2014</t>
  </si>
  <si>
    <t>Correspondiente al Período Abril  del año 2014</t>
  </si>
  <si>
    <t>Correspondiente al Período Marzo  del año 2014</t>
  </si>
  <si>
    <t>Correspondiente al Período Febrero  del año 2014</t>
  </si>
  <si>
    <t>Correspondiente al Período Enero  del año 2014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</si>
  <si>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</si>
  <si>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</si>
  <si>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</si>
  <si>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</si>
  <si>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</si>
  <si>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>No. Solicitud</t>
  </si>
  <si>
    <t>119</t>
  </si>
  <si>
    <t>Departamento solicitante</t>
  </si>
  <si>
    <t>Administrativo</t>
  </si>
  <si>
    <t>Cantidad  solicitada</t>
  </si>
  <si>
    <t>3</t>
  </si>
  <si>
    <t>137</t>
  </si>
  <si>
    <t>1</t>
  </si>
  <si>
    <t>Servicios generales</t>
  </si>
  <si>
    <t>125</t>
  </si>
  <si>
    <t>2</t>
  </si>
  <si>
    <t>129</t>
  </si>
  <si>
    <t>126</t>
  </si>
  <si>
    <t>131</t>
  </si>
  <si>
    <t>Relaciones Públicas</t>
  </si>
  <si>
    <t>117</t>
  </si>
  <si>
    <t>Informática</t>
  </si>
  <si>
    <t>No. Tramite de compras</t>
  </si>
  <si>
    <t xml:space="preserve">No. Adjudicación </t>
  </si>
  <si>
    <t>99</t>
  </si>
  <si>
    <t>94</t>
  </si>
  <si>
    <t>108</t>
  </si>
  <si>
    <t>100</t>
  </si>
  <si>
    <t>103</t>
  </si>
  <si>
    <t>105</t>
  </si>
  <si>
    <t>104</t>
  </si>
  <si>
    <t>96</t>
  </si>
  <si>
    <t>93</t>
  </si>
  <si>
    <t>97</t>
  </si>
  <si>
    <t>118</t>
  </si>
  <si>
    <t>98</t>
  </si>
  <si>
    <t>123</t>
  </si>
  <si>
    <t>7</t>
  </si>
  <si>
    <t>101</t>
  </si>
  <si>
    <t>120</t>
  </si>
  <si>
    <t>102</t>
  </si>
  <si>
    <t>155</t>
  </si>
  <si>
    <t>124</t>
  </si>
  <si>
    <t>CMC-10</t>
  </si>
  <si>
    <t>CD-96</t>
  </si>
  <si>
    <t>CD-99</t>
  </si>
  <si>
    <t>CMC-100</t>
  </si>
  <si>
    <t>CD-98</t>
  </si>
  <si>
    <t>CD-101</t>
  </si>
  <si>
    <t>CD-103</t>
  </si>
  <si>
    <t>CD-102</t>
  </si>
  <si>
    <t>CD-106</t>
  </si>
  <si>
    <t>CD-105</t>
  </si>
  <si>
    <t>CD-107</t>
  </si>
  <si>
    <t>132</t>
  </si>
  <si>
    <t>CD-108</t>
  </si>
  <si>
    <t>CD-95</t>
  </si>
  <si>
    <t>115</t>
  </si>
  <si>
    <t>95</t>
  </si>
  <si>
    <t>CMC-12</t>
  </si>
  <si>
    <t>110</t>
  </si>
  <si>
    <t>Recursos Humanos</t>
  </si>
  <si>
    <t>138</t>
  </si>
  <si>
    <t>109</t>
  </si>
  <si>
    <t>107</t>
  </si>
  <si>
    <t>139</t>
  </si>
  <si>
    <t>128</t>
  </si>
  <si>
    <t xml:space="preserve">FECHA </t>
  </si>
  <si>
    <t>CD-91</t>
  </si>
  <si>
    <t>111</t>
  </si>
  <si>
    <t>Planificación y Desarrollo</t>
  </si>
  <si>
    <t>CD-122</t>
  </si>
  <si>
    <t>164</t>
  </si>
  <si>
    <t>CD-120</t>
  </si>
  <si>
    <t>160</t>
  </si>
  <si>
    <t>CD-80</t>
  </si>
  <si>
    <t>CMC-14</t>
  </si>
  <si>
    <t>121</t>
  </si>
  <si>
    <t>147</t>
  </si>
  <si>
    <t>CMC-7</t>
  </si>
  <si>
    <t>Varios</t>
  </si>
  <si>
    <t>CD-111</t>
  </si>
  <si>
    <t>112</t>
  </si>
  <si>
    <t>149</t>
  </si>
  <si>
    <t>CD-117</t>
  </si>
  <si>
    <t>152</t>
  </si>
  <si>
    <t>Gerencia Financiera</t>
  </si>
  <si>
    <t>8</t>
  </si>
  <si>
    <t>CD-116</t>
  </si>
  <si>
    <t>CD-118</t>
  </si>
  <si>
    <t>154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</si>
  <si>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</si>
  <si>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</si>
  <si>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</si>
  <si>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</si>
  <si>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</si>
  <si>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</si>
  <si>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</si>
  <si>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</si>
  <si>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</si>
  <si>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</si>
  <si>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</si>
  <si>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</si>
  <si>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</si>
  <si>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</si>
  <si>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</si>
  <si>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</si>
  <si>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</si>
  <si>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</si>
  <si>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</si>
  <si>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</si>
  <si>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</si>
  <si>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</si>
  <si>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</si>
  <si>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</si>
  <si>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</si>
  <si>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</si>
  <si>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</si>
  <si>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</si>
  <si>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</si>
  <si>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</si>
  <si>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</si>
  <si>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</si>
  <si>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</si>
  <si>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</si>
  <si>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</si>
  <si>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</si>
  <si>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</si>
  <si>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</si>
  <si>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</si>
  <si>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</si>
  <si>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</si>
  <si>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</si>
  <si>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</si>
  <si>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</si>
  <si>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</si>
  <si>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</si>
  <si>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</si>
  <si>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</si>
  <si>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</si>
  <si>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</si>
  <si>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</si>
  <si>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</si>
  <si>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</si>
  <si>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</si>
  <si>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</si>
  <si>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</si>
  <si>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</si>
  <si>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</si>
  <si>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</si>
  <si>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</si>
  <si>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</si>
  <si>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</si>
  <si>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</si>
  <si>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</si>
  <si>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</si>
  <si>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</si>
  <si>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</si>
  <si>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</si>
  <si>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</si>
  <si>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</si>
  <si>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</si>
  <si>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</si>
  <si>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</si>
  <si>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</si>
  <si>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</si>
  <si>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</si>
  <si>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</si>
  <si>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</si>
  <si>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</si>
  <si>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</si>
  <si>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</si>
  <si>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Correspondiente al Período Agosto  del año 2014</t>
  </si>
  <si>
    <t>Correspondiente al Período Septiembre  del año 2014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</si>
  <si>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</si>
  <si>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</si>
  <si>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</si>
  <si>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</si>
  <si>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</si>
  <si>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</si>
  <si>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</si>
  <si>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</si>
  <si>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</si>
  <si>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</si>
  <si>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</si>
  <si>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</si>
  <si>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</si>
  <si>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</si>
  <si>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</si>
  <si>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</si>
  <si>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</si>
  <si>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</si>
  <si>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</si>
  <si>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</si>
  <si>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</si>
  <si>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</si>
  <si>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</si>
  <si>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</si>
  <si>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</si>
  <si>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Correspondiente al Período Octubre  del año 2014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</si>
</sst>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24">
    <xf numFmtId="0" fontId="0" fillId="0" borderId="0" xfId="0"/>
    <xf numFmtId="43" fontId="1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39" fontId="4" fillId="2" borderId="1" xfId="0" applyNumberFormat="1" applyFont="1" applyFill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wrapText="1"/>
    </xf>
    <xf numFmtId="43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1" fillId="0" borderId="1" xfId="1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3" fontId="0" fillId="2" borderId="7" xfId="1" applyFon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7" borderId="7" xfId="0" applyFont="1" applyFill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14" fontId="1" fillId="0" borderId="2" xfId="0" applyNumberFormat="1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justify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0" fontId="1" fillId="0" borderId="0" xfId="0" applyFont="1" applyAlignment="1">
      <alignment horizontal="left" vertical="center"/>
    </xf>
    <xf numFmtId="43" fontId="1" fillId="2" borderId="1" xfId="1" applyNumberFormat="1" applyFont="1" applyFill="1" applyBorder="1" applyAlignment="1">
      <alignment vertical="center"/>
    </xf>
    <xf numFmtId="43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43" fontId="0" fillId="0" borderId="1" xfId="1" applyNumberFormat="1" applyFont="1" applyFill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7" xfId="0" applyBorder="1" applyAlignment="1">
      <alignment wrapText="1"/>
    </xf>
    <xf numFmtId="39" fontId="4" fillId="2" borderId="7" xfId="0" applyNumberFormat="1" applyFont="1" applyFill="1" applyBorder="1" applyAlignment="1">
      <alignment horizontal="center" vertical="center" wrapText="1"/>
    </xf>
    <xf numFmtId="43" fontId="1" fillId="0" borderId="7" xfId="1" applyNumberFormat="1" applyFont="1" applyFill="1" applyBorder="1" applyAlignment="1">
      <alignment wrapText="1"/>
    </xf>
    <xf numFmtId="43" fontId="0" fillId="0" borderId="7" xfId="1" applyNumberFormat="1" applyFont="1" applyFill="1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3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3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5"/>
  <sheetViews>
    <sheetView topLeftCell="G221" workbookViewId="0">
      <selection activeCell="I152" sqref="I1:I1048576"/>
    </sheetView>
  </sheetViews>
  <sheetFormatPr baseColWidth="10" defaultRowHeight="15"/>
  <cols>
    <col min="1" max="1" width="19.42578125" style="14" customWidth="1"/>
    <col min="2" max="2" width="10.42578125" style="155" hidden="1" customWidth="1"/>
    <col min="3" max="3" width="11.140625" style="155" hidden="1" customWidth="1"/>
    <col min="4" max="4" width="23.140625" style="155" hidden="1" customWidth="1"/>
    <col min="5" max="5" width="12" style="155" hidden="1" customWidth="1"/>
    <col min="6" max="6" width="13.28515625" style="155" hidden="1" customWidth="1"/>
    <col min="7" max="7" width="20.85546875" style="14" bestFit="1" customWidth="1"/>
    <col min="8" max="8" width="14.42578125" customWidth="1"/>
    <col min="9" max="9" width="14.42578125" style="16" customWidth="1"/>
    <col min="10" max="11" width="26.42578125" style="16" customWidth="1"/>
    <col min="12" max="12" width="20" style="144" customWidth="1"/>
    <col min="13" max="13" width="11.42578125" style="144"/>
    <col min="14" max="15" width="14.42578125" bestFit="1" customWidth="1"/>
  </cols>
  <sheetData>
    <row r="1" spans="1:22" s="47" customFormat="1">
      <c r="A1" s="15"/>
      <c r="B1" s="146"/>
      <c r="C1" s="146"/>
      <c r="D1" s="146"/>
      <c r="E1" s="146"/>
      <c r="F1" s="146"/>
      <c r="G1" s="189" t="s">
        <v>52</v>
      </c>
      <c r="H1" s="190"/>
      <c r="I1" s="190"/>
      <c r="J1" s="190"/>
      <c r="K1" s="190"/>
      <c r="L1" s="190"/>
      <c r="M1" s="190"/>
      <c r="N1" s="190"/>
      <c r="O1" s="16"/>
    </row>
    <row r="2" spans="1:22" s="47" customFormat="1">
      <c r="A2" s="15"/>
      <c r="B2" s="146"/>
      <c r="C2" s="146"/>
      <c r="D2" s="146"/>
      <c r="E2" s="146"/>
      <c r="F2" s="146"/>
      <c r="G2" s="191" t="s">
        <v>60</v>
      </c>
      <c r="H2" s="191"/>
      <c r="I2" s="191"/>
      <c r="J2" s="191"/>
      <c r="K2" s="191"/>
      <c r="L2" s="191"/>
      <c r="M2" s="191"/>
      <c r="N2" s="191"/>
      <c r="O2" s="16"/>
    </row>
    <row r="3" spans="1:22" s="47" customFormat="1">
      <c r="A3" s="15"/>
      <c r="B3" s="146"/>
      <c r="C3" s="146"/>
      <c r="D3" s="146"/>
      <c r="E3" s="146"/>
      <c r="F3" s="146"/>
      <c r="G3" s="192" t="s">
        <v>61</v>
      </c>
      <c r="H3" s="193"/>
      <c r="I3" s="193"/>
      <c r="J3" s="193"/>
      <c r="K3" s="193"/>
      <c r="L3" s="193"/>
      <c r="M3" s="193"/>
      <c r="N3" s="193"/>
      <c r="O3" s="16"/>
    </row>
    <row r="4" spans="1:22" s="91" customFormat="1">
      <c r="A4" s="187" t="s">
        <v>485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22" s="47" customForma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22" s="47" customFormat="1" ht="23.25">
      <c r="A6" s="195" t="s">
        <v>486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22" s="91" customFormat="1">
      <c r="A7" s="188" t="s">
        <v>487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1:22" s="47" customFormat="1" ht="60">
      <c r="A8" s="106" t="s">
        <v>53</v>
      </c>
      <c r="B8" s="106" t="s">
        <v>512</v>
      </c>
      <c r="C8" s="106" t="s">
        <v>508</v>
      </c>
      <c r="D8" s="106" t="s">
        <v>510</v>
      </c>
      <c r="E8" s="106" t="s">
        <v>525</v>
      </c>
      <c r="F8" s="106" t="s">
        <v>526</v>
      </c>
      <c r="G8" s="60" t="s">
        <v>54</v>
      </c>
      <c r="H8" s="106" t="s">
        <v>570</v>
      </c>
      <c r="I8" s="107" t="s">
        <v>55</v>
      </c>
      <c r="J8" s="106" t="s">
        <v>56</v>
      </c>
      <c r="K8" s="106" t="s">
        <v>503</v>
      </c>
      <c r="L8" s="106" t="s">
        <v>57</v>
      </c>
      <c r="M8" s="106" t="s">
        <v>58</v>
      </c>
      <c r="N8" s="61" t="s">
        <v>59</v>
      </c>
      <c r="O8" s="108" t="s">
        <v>489</v>
      </c>
    </row>
    <row r="9" spans="1:22" ht="75">
      <c r="A9" s="137" t="s">
        <v>490</v>
      </c>
      <c r="B9" s="147"/>
      <c r="C9" s="147"/>
      <c r="D9" s="147"/>
      <c r="E9" s="147"/>
      <c r="F9" s="147"/>
      <c r="G9" s="63" t="s">
        <v>412</v>
      </c>
      <c r="H9" s="58">
        <v>41646</v>
      </c>
      <c r="I9" s="140" t="s">
        <v>413</v>
      </c>
      <c r="J9" s="140" t="s">
        <v>414</v>
      </c>
      <c r="K9" s="172" t="s">
        <v>504</v>
      </c>
      <c r="L9" s="140" t="s">
        <v>415</v>
      </c>
      <c r="M9" s="139" t="s">
        <v>416</v>
      </c>
      <c r="N9" s="100">
        <v>2022.52</v>
      </c>
      <c r="O9" s="100"/>
      <c r="P9" s="54"/>
      <c r="Q9" s="54"/>
      <c r="R9" s="54"/>
      <c r="S9" s="54"/>
      <c r="T9" s="30"/>
      <c r="U9" s="30"/>
      <c r="V9" s="30"/>
    </row>
    <row r="10" spans="1:22" ht="75">
      <c r="A10" s="132" t="s">
        <v>127</v>
      </c>
      <c r="B10" s="71"/>
      <c r="C10" s="71"/>
      <c r="D10" s="71"/>
      <c r="E10" s="71"/>
      <c r="F10" s="71"/>
      <c r="G10" s="63" t="s">
        <v>417</v>
      </c>
      <c r="H10" s="58">
        <v>41648</v>
      </c>
      <c r="I10" s="140" t="s">
        <v>413</v>
      </c>
      <c r="J10" s="140" t="s">
        <v>418</v>
      </c>
      <c r="K10" s="172" t="s">
        <v>504</v>
      </c>
      <c r="L10" s="140" t="s">
        <v>419</v>
      </c>
      <c r="M10" s="139" t="s">
        <v>71</v>
      </c>
      <c r="N10" s="100">
        <v>30975</v>
      </c>
      <c r="O10" s="100">
        <v>30975</v>
      </c>
      <c r="P10" s="54"/>
      <c r="Q10" s="54"/>
      <c r="R10" s="54"/>
      <c r="S10" s="54"/>
      <c r="T10" s="30"/>
      <c r="U10" s="30"/>
      <c r="V10" s="30"/>
    </row>
    <row r="11" spans="1:22" ht="45">
      <c r="A11" s="132" t="s">
        <v>491</v>
      </c>
      <c r="B11" s="71"/>
      <c r="C11" s="71"/>
      <c r="D11" s="71"/>
      <c r="E11" s="71"/>
      <c r="F11" s="71"/>
      <c r="G11" s="63" t="s">
        <v>420</v>
      </c>
      <c r="H11" s="58">
        <v>41648</v>
      </c>
      <c r="I11" s="140" t="s">
        <v>413</v>
      </c>
      <c r="J11" s="140" t="s">
        <v>421</v>
      </c>
      <c r="K11" s="172" t="s">
        <v>504</v>
      </c>
      <c r="L11" s="140" t="s">
        <v>422</v>
      </c>
      <c r="M11" s="139" t="s">
        <v>71</v>
      </c>
      <c r="N11" s="100">
        <v>8693.24</v>
      </c>
      <c r="O11" s="100">
        <v>8693.24</v>
      </c>
      <c r="P11" s="54"/>
      <c r="Q11" s="54"/>
      <c r="R11" s="54"/>
      <c r="S11" s="54"/>
      <c r="T11" s="30"/>
      <c r="U11" s="30"/>
      <c r="V11" s="30"/>
    </row>
    <row r="12" spans="1:22">
      <c r="A12" s="113"/>
      <c r="B12" s="148"/>
      <c r="C12" s="148"/>
      <c r="D12" s="148"/>
      <c r="E12" s="148"/>
      <c r="F12" s="148"/>
      <c r="G12" s="63" t="s">
        <v>423</v>
      </c>
      <c r="H12" s="58">
        <v>41648</v>
      </c>
      <c r="I12" s="140" t="s">
        <v>424</v>
      </c>
      <c r="J12" s="140" t="s">
        <v>424</v>
      </c>
      <c r="K12" s="140"/>
      <c r="L12" s="140" t="s">
        <v>424</v>
      </c>
      <c r="M12" s="139" t="s">
        <v>425</v>
      </c>
      <c r="N12" s="100">
        <v>0</v>
      </c>
      <c r="O12" s="100"/>
      <c r="P12" s="54"/>
      <c r="Q12" s="54"/>
      <c r="R12" s="54"/>
      <c r="S12" s="54"/>
      <c r="T12" s="30"/>
      <c r="U12" s="30"/>
      <c r="V12" s="30"/>
    </row>
    <row r="13" spans="1:22" ht="45">
      <c r="A13" s="132" t="s">
        <v>254</v>
      </c>
      <c r="B13" s="71"/>
      <c r="C13" s="71"/>
      <c r="D13" s="71"/>
      <c r="E13" s="71"/>
      <c r="F13" s="71"/>
      <c r="G13" s="63" t="s">
        <v>426</v>
      </c>
      <c r="H13" s="58">
        <v>41648</v>
      </c>
      <c r="I13" s="140" t="s">
        <v>413</v>
      </c>
      <c r="J13" s="140" t="s">
        <v>421</v>
      </c>
      <c r="K13" s="172" t="s">
        <v>505</v>
      </c>
      <c r="L13" s="140" t="s">
        <v>427</v>
      </c>
      <c r="M13" s="139" t="s">
        <v>71</v>
      </c>
      <c r="N13" s="100">
        <v>90708.96</v>
      </c>
      <c r="O13" s="100">
        <v>90708.96</v>
      </c>
      <c r="P13" s="54"/>
      <c r="Q13" s="54"/>
      <c r="R13" s="54"/>
      <c r="S13" s="54"/>
      <c r="T13" s="30"/>
      <c r="U13" s="30"/>
      <c r="V13" s="30"/>
    </row>
    <row r="14" spans="1:22" ht="45">
      <c r="A14" s="132" t="s">
        <v>254</v>
      </c>
      <c r="B14" s="71"/>
      <c r="C14" s="71"/>
      <c r="D14" s="71"/>
      <c r="E14" s="71"/>
      <c r="F14" s="71"/>
      <c r="G14" s="63" t="s">
        <v>428</v>
      </c>
      <c r="H14" s="58">
        <v>41648</v>
      </c>
      <c r="I14" s="140" t="s">
        <v>413</v>
      </c>
      <c r="J14" s="140" t="s">
        <v>421</v>
      </c>
      <c r="K14" s="140"/>
      <c r="L14" s="140" t="s">
        <v>424</v>
      </c>
      <c r="M14" s="139" t="s">
        <v>424</v>
      </c>
      <c r="N14" s="100">
        <v>0</v>
      </c>
      <c r="O14" s="100"/>
      <c r="P14" s="54"/>
      <c r="Q14" s="54"/>
      <c r="R14" s="54"/>
      <c r="S14" s="54"/>
      <c r="T14" s="30"/>
      <c r="U14" s="30"/>
      <c r="V14" s="30"/>
    </row>
    <row r="15" spans="1:22" ht="45">
      <c r="A15" s="132" t="s">
        <v>127</v>
      </c>
      <c r="B15" s="71"/>
      <c r="C15" s="71"/>
      <c r="D15" s="71"/>
      <c r="E15" s="71"/>
      <c r="F15" s="71"/>
      <c r="G15" s="63" t="s">
        <v>429</v>
      </c>
      <c r="H15" s="58">
        <v>41648</v>
      </c>
      <c r="I15" s="140" t="s">
        <v>413</v>
      </c>
      <c r="J15" s="140" t="s">
        <v>430</v>
      </c>
      <c r="K15" s="172" t="s">
        <v>504</v>
      </c>
      <c r="L15" s="140" t="s">
        <v>419</v>
      </c>
      <c r="M15" s="139" t="s">
        <v>71</v>
      </c>
      <c r="N15" s="100">
        <v>35872</v>
      </c>
      <c r="O15" s="100">
        <v>35872</v>
      </c>
      <c r="P15" s="54"/>
      <c r="Q15" s="54"/>
      <c r="R15" s="54"/>
      <c r="S15" s="54"/>
      <c r="T15" s="30"/>
      <c r="U15" s="30"/>
      <c r="V15" s="30"/>
    </row>
    <row r="16" spans="1:22" ht="30">
      <c r="A16" s="132" t="s">
        <v>83</v>
      </c>
      <c r="B16" s="71"/>
      <c r="C16" s="71"/>
      <c r="D16" s="71"/>
      <c r="E16" s="71"/>
      <c r="F16" s="71"/>
      <c r="G16" s="63" t="s">
        <v>431</v>
      </c>
      <c r="H16" s="58">
        <v>41649</v>
      </c>
      <c r="I16" s="140" t="s">
        <v>413</v>
      </c>
      <c r="J16" s="140" t="s">
        <v>432</v>
      </c>
      <c r="K16" s="172" t="s">
        <v>504</v>
      </c>
      <c r="L16" s="140" t="s">
        <v>433</v>
      </c>
      <c r="M16" s="139" t="s">
        <v>71</v>
      </c>
      <c r="N16" s="100">
        <v>10676.64</v>
      </c>
      <c r="O16" s="100">
        <v>10676.64</v>
      </c>
      <c r="P16" s="54"/>
      <c r="Q16" s="54"/>
      <c r="R16" s="54"/>
      <c r="S16" s="54"/>
      <c r="T16" s="30"/>
      <c r="U16" s="30"/>
      <c r="V16" s="30"/>
    </row>
    <row r="17" spans="1:22" ht="60">
      <c r="A17" s="132" t="s">
        <v>492</v>
      </c>
      <c r="B17" s="71"/>
      <c r="C17" s="71"/>
      <c r="D17" s="71"/>
      <c r="E17" s="71"/>
      <c r="F17" s="71"/>
      <c r="G17" s="63" t="s">
        <v>434</v>
      </c>
      <c r="H17" s="58">
        <v>41652</v>
      </c>
      <c r="I17" s="140" t="s">
        <v>413</v>
      </c>
      <c r="J17" s="140" t="s">
        <v>435</v>
      </c>
      <c r="K17" s="172" t="s">
        <v>504</v>
      </c>
      <c r="L17" s="140" t="s">
        <v>415</v>
      </c>
      <c r="M17" s="139" t="s">
        <v>208</v>
      </c>
      <c r="N17" s="100">
        <v>33871.9</v>
      </c>
      <c r="O17" s="100"/>
      <c r="P17" s="54"/>
      <c r="Q17" s="54"/>
      <c r="R17" s="54"/>
      <c r="S17" s="54"/>
      <c r="T17" s="30"/>
      <c r="U17" s="30"/>
      <c r="V17" s="30"/>
    </row>
    <row r="18" spans="1:22" ht="30">
      <c r="A18" s="132" t="s">
        <v>492</v>
      </c>
      <c r="B18" s="71"/>
      <c r="C18" s="71"/>
      <c r="D18" s="71"/>
      <c r="E18" s="71"/>
      <c r="F18" s="71"/>
      <c r="G18" s="63" t="s">
        <v>436</v>
      </c>
      <c r="H18" s="58">
        <v>41652</v>
      </c>
      <c r="I18" s="140" t="s">
        <v>413</v>
      </c>
      <c r="J18" s="140" t="s">
        <v>437</v>
      </c>
      <c r="K18" s="172" t="s">
        <v>504</v>
      </c>
      <c r="L18" s="140" t="s">
        <v>438</v>
      </c>
      <c r="M18" s="139" t="s">
        <v>71</v>
      </c>
      <c r="N18" s="100">
        <v>10628.8</v>
      </c>
      <c r="O18" s="100">
        <v>10628.8</v>
      </c>
      <c r="P18" s="54"/>
      <c r="Q18" s="54"/>
      <c r="R18" s="54"/>
      <c r="S18" s="54"/>
      <c r="T18" s="30"/>
      <c r="U18" s="30"/>
      <c r="V18" s="30"/>
    </row>
    <row r="19" spans="1:22" ht="60">
      <c r="A19" s="132" t="s">
        <v>490</v>
      </c>
      <c r="B19" s="71"/>
      <c r="C19" s="71"/>
      <c r="D19" s="71"/>
      <c r="E19" s="71"/>
      <c r="F19" s="71"/>
      <c r="G19" s="63" t="s">
        <v>439</v>
      </c>
      <c r="H19" s="58">
        <v>41654</v>
      </c>
      <c r="I19" s="140" t="s">
        <v>413</v>
      </c>
      <c r="J19" s="140" t="s">
        <v>440</v>
      </c>
      <c r="K19" s="172" t="s">
        <v>504</v>
      </c>
      <c r="L19" s="140" t="s">
        <v>441</v>
      </c>
      <c r="M19" s="139" t="s">
        <v>71</v>
      </c>
      <c r="N19" s="100">
        <v>9781.2800000000007</v>
      </c>
      <c r="O19" s="100">
        <v>9781.2800000000007</v>
      </c>
      <c r="P19" s="54"/>
      <c r="Q19" s="54"/>
      <c r="R19" s="54"/>
      <c r="S19" s="54"/>
      <c r="T19" s="30"/>
      <c r="U19" s="30"/>
      <c r="V19" s="30"/>
    </row>
    <row r="20" spans="1:22" ht="105">
      <c r="A20" s="132" t="s">
        <v>491</v>
      </c>
      <c r="B20" s="71"/>
      <c r="C20" s="71"/>
      <c r="D20" s="71"/>
      <c r="E20" s="71"/>
      <c r="F20" s="71"/>
      <c r="G20" s="63" t="s">
        <v>442</v>
      </c>
      <c r="H20" s="58">
        <v>41661</v>
      </c>
      <c r="I20" s="140" t="s">
        <v>413</v>
      </c>
      <c r="J20" s="172" t="s">
        <v>493</v>
      </c>
      <c r="K20" s="172" t="s">
        <v>504</v>
      </c>
      <c r="L20" s="140" t="s">
        <v>438</v>
      </c>
      <c r="M20" s="139" t="s">
        <v>71</v>
      </c>
      <c r="N20" s="100">
        <v>76507.8</v>
      </c>
      <c r="O20" s="100">
        <v>76507.8</v>
      </c>
      <c r="P20" s="54"/>
      <c r="Q20" s="54"/>
      <c r="R20" s="54"/>
      <c r="S20" s="54"/>
      <c r="T20" s="30"/>
      <c r="U20" s="30"/>
      <c r="V20" s="30"/>
    </row>
    <row r="21" spans="1:22" ht="60">
      <c r="A21" s="132" t="s">
        <v>127</v>
      </c>
      <c r="B21" s="71"/>
      <c r="C21" s="71"/>
      <c r="D21" s="71"/>
      <c r="E21" s="71"/>
      <c r="F21" s="71"/>
      <c r="G21" s="63" t="s">
        <v>444</v>
      </c>
      <c r="H21" s="58">
        <v>41661</v>
      </c>
      <c r="I21" s="140" t="s">
        <v>413</v>
      </c>
      <c r="J21" s="140" t="s">
        <v>445</v>
      </c>
      <c r="K21" s="172" t="s">
        <v>504</v>
      </c>
      <c r="L21" s="140" t="s">
        <v>446</v>
      </c>
      <c r="M21" s="139" t="s">
        <v>71</v>
      </c>
      <c r="N21" s="100">
        <v>41300</v>
      </c>
      <c r="O21" s="100">
        <v>41300</v>
      </c>
      <c r="P21" s="54"/>
      <c r="Q21" s="54"/>
      <c r="R21" s="54"/>
      <c r="S21" s="54"/>
      <c r="T21" s="30"/>
      <c r="U21" s="30"/>
      <c r="V21" s="30"/>
    </row>
    <row r="22" spans="1:22" ht="75">
      <c r="A22" s="132" t="s">
        <v>254</v>
      </c>
      <c r="B22" s="71"/>
      <c r="C22" s="71"/>
      <c r="D22" s="71"/>
      <c r="E22" s="71"/>
      <c r="F22" s="71"/>
      <c r="G22" s="63" t="s">
        <v>447</v>
      </c>
      <c r="H22" s="58">
        <v>41661</v>
      </c>
      <c r="I22" s="140" t="s">
        <v>413</v>
      </c>
      <c r="J22" s="172" t="s">
        <v>448</v>
      </c>
      <c r="K22" s="172" t="s">
        <v>504</v>
      </c>
      <c r="L22" s="140" t="s">
        <v>427</v>
      </c>
      <c r="M22" s="139" t="s">
        <v>71</v>
      </c>
      <c r="N22" s="100">
        <v>57709.46</v>
      </c>
      <c r="O22" s="100">
        <v>57709.46</v>
      </c>
      <c r="P22" s="54"/>
      <c r="Q22" s="54"/>
      <c r="R22" s="54"/>
      <c r="S22" s="54"/>
      <c r="T22" s="30"/>
      <c r="U22" s="30"/>
      <c r="V22" s="30"/>
    </row>
    <row r="23" spans="1:22" ht="45">
      <c r="A23" s="132" t="s">
        <v>490</v>
      </c>
      <c r="B23" s="71"/>
      <c r="C23" s="71"/>
      <c r="D23" s="71"/>
      <c r="E23" s="71"/>
      <c r="F23" s="71"/>
      <c r="G23" s="63" t="s">
        <v>449</v>
      </c>
      <c r="H23" s="58">
        <v>41662</v>
      </c>
      <c r="I23" s="140" t="s">
        <v>413</v>
      </c>
      <c r="J23" s="140" t="s">
        <v>450</v>
      </c>
      <c r="K23" s="172" t="s">
        <v>504</v>
      </c>
      <c r="L23" s="140" t="s">
        <v>441</v>
      </c>
      <c r="M23" s="139" t="s">
        <v>71</v>
      </c>
      <c r="N23" s="100">
        <v>11298</v>
      </c>
      <c r="O23" s="100">
        <v>11298</v>
      </c>
      <c r="P23" s="54"/>
      <c r="Q23" s="54"/>
      <c r="R23" s="54"/>
      <c r="S23" s="54"/>
      <c r="T23" s="30"/>
      <c r="U23" s="30"/>
      <c r="V23" s="30"/>
    </row>
    <row r="24" spans="1:22" ht="30">
      <c r="A24" s="130" t="s">
        <v>494</v>
      </c>
      <c r="B24" s="71"/>
      <c r="C24" s="71"/>
      <c r="D24" s="71"/>
      <c r="E24" s="71"/>
      <c r="F24" s="71"/>
      <c r="G24" s="63" t="s">
        <v>451</v>
      </c>
      <c r="H24" s="58">
        <v>41667</v>
      </c>
      <c r="I24" s="140" t="s">
        <v>413</v>
      </c>
      <c r="J24" s="140" t="s">
        <v>452</v>
      </c>
      <c r="K24" s="172" t="s">
        <v>504</v>
      </c>
      <c r="L24" s="140" t="s">
        <v>453</v>
      </c>
      <c r="M24" s="139" t="s">
        <v>71</v>
      </c>
      <c r="N24" s="100">
        <v>6088.8</v>
      </c>
      <c r="O24" s="100">
        <v>6088.8</v>
      </c>
      <c r="P24" s="54"/>
      <c r="Q24" s="54"/>
      <c r="R24" s="54"/>
      <c r="S24" s="54"/>
      <c r="T24" s="30"/>
      <c r="U24" s="30"/>
      <c r="V24" s="30"/>
    </row>
    <row r="25" spans="1:22">
      <c r="A25" s="110"/>
      <c r="B25" s="149"/>
      <c r="C25" s="149"/>
      <c r="D25" s="149"/>
      <c r="E25" s="149"/>
      <c r="F25" s="149"/>
      <c r="G25" s="63" t="s">
        <v>454</v>
      </c>
      <c r="H25" s="58">
        <v>41669</v>
      </c>
      <c r="I25" s="140" t="s">
        <v>455</v>
      </c>
      <c r="J25" s="140" t="s">
        <v>424</v>
      </c>
      <c r="K25" s="140"/>
      <c r="L25" s="140" t="s">
        <v>424</v>
      </c>
      <c r="M25" s="139" t="s">
        <v>456</v>
      </c>
      <c r="N25" s="100">
        <v>0</v>
      </c>
      <c r="O25" s="100"/>
      <c r="P25" s="54"/>
      <c r="Q25" s="54"/>
      <c r="R25" s="54"/>
      <c r="S25" s="54"/>
      <c r="T25" s="30"/>
      <c r="U25" s="30"/>
      <c r="V25" s="30"/>
    </row>
    <row r="26" spans="1:22" ht="45">
      <c r="A26" s="132" t="s">
        <v>490</v>
      </c>
      <c r="B26" s="71"/>
      <c r="C26" s="71"/>
      <c r="D26" s="71"/>
      <c r="E26" s="71"/>
      <c r="F26" s="71"/>
      <c r="G26" s="63" t="s">
        <v>457</v>
      </c>
      <c r="H26" s="58">
        <v>41669</v>
      </c>
      <c r="I26" s="140" t="s">
        <v>413</v>
      </c>
      <c r="J26" s="140" t="s">
        <v>450</v>
      </c>
      <c r="K26" s="172" t="s">
        <v>504</v>
      </c>
      <c r="L26" s="140" t="s">
        <v>458</v>
      </c>
      <c r="M26" s="139" t="s">
        <v>71</v>
      </c>
      <c r="N26" s="100">
        <v>62392.5</v>
      </c>
      <c r="O26" s="100">
        <v>62392.5</v>
      </c>
      <c r="P26" s="54"/>
      <c r="Q26" s="54"/>
      <c r="R26" s="54"/>
      <c r="S26" s="54"/>
      <c r="T26" s="30"/>
      <c r="U26" s="30"/>
      <c r="V26" s="30"/>
    </row>
    <row r="27" spans="1:22" ht="30">
      <c r="A27" s="132" t="s">
        <v>492</v>
      </c>
      <c r="B27" s="71"/>
      <c r="C27" s="71"/>
      <c r="D27" s="71"/>
      <c r="E27" s="71"/>
      <c r="F27" s="71"/>
      <c r="G27" s="63" t="s">
        <v>459</v>
      </c>
      <c r="H27" s="58">
        <v>41670</v>
      </c>
      <c r="I27" s="140" t="s">
        <v>413</v>
      </c>
      <c r="J27" s="140" t="s">
        <v>460</v>
      </c>
      <c r="K27" s="172" t="s">
        <v>504</v>
      </c>
      <c r="L27" s="140" t="s">
        <v>438</v>
      </c>
      <c r="M27" s="139" t="s">
        <v>71</v>
      </c>
      <c r="N27" s="100">
        <v>42285.3</v>
      </c>
      <c r="O27" s="100">
        <v>42285.3</v>
      </c>
      <c r="P27" s="54"/>
      <c r="Q27" s="54"/>
      <c r="R27" s="54"/>
      <c r="S27" s="54"/>
      <c r="T27" s="30"/>
      <c r="U27" s="30"/>
      <c r="V27" s="30"/>
    </row>
    <row r="28" spans="1:22" ht="30">
      <c r="A28" s="130" t="s">
        <v>492</v>
      </c>
      <c r="B28" s="71"/>
      <c r="C28" s="71"/>
      <c r="D28" s="71"/>
      <c r="E28" s="71"/>
      <c r="F28" s="71"/>
      <c r="G28" s="63" t="s">
        <v>461</v>
      </c>
      <c r="H28" s="58">
        <v>41670</v>
      </c>
      <c r="I28" s="140" t="s">
        <v>413</v>
      </c>
      <c r="J28" s="140" t="s">
        <v>462</v>
      </c>
      <c r="K28" s="172" t="s">
        <v>504</v>
      </c>
      <c r="L28" s="140" t="s">
        <v>463</v>
      </c>
      <c r="M28" s="139" t="s">
        <v>71</v>
      </c>
      <c r="N28" s="100">
        <v>77880</v>
      </c>
      <c r="O28" s="100">
        <v>77880</v>
      </c>
      <c r="P28" s="54"/>
      <c r="Q28" s="54"/>
      <c r="R28" s="54"/>
      <c r="S28" s="54"/>
      <c r="T28" s="30"/>
      <c r="U28" s="30"/>
      <c r="V28" s="30"/>
    </row>
    <row r="29" spans="1:22" ht="60">
      <c r="A29" s="132" t="s">
        <v>91</v>
      </c>
      <c r="B29" s="71"/>
      <c r="C29" s="71"/>
      <c r="D29" s="71"/>
      <c r="E29" s="71"/>
      <c r="F29" s="71"/>
      <c r="G29" s="63" t="s">
        <v>464</v>
      </c>
      <c r="H29" s="58">
        <v>41670</v>
      </c>
      <c r="I29" s="140" t="s">
        <v>413</v>
      </c>
      <c r="J29" s="140" t="s">
        <v>465</v>
      </c>
      <c r="K29" s="172" t="s">
        <v>504</v>
      </c>
      <c r="L29" s="140" t="s">
        <v>466</v>
      </c>
      <c r="M29" s="139" t="s">
        <v>71</v>
      </c>
      <c r="N29" s="100">
        <v>14410</v>
      </c>
      <c r="O29" s="100">
        <v>14410</v>
      </c>
      <c r="P29" s="54"/>
      <c r="Q29" s="54"/>
      <c r="R29" s="54"/>
      <c r="S29" s="54"/>
      <c r="T29" s="30"/>
      <c r="U29" s="30"/>
      <c r="V29" s="30"/>
    </row>
    <row r="30" spans="1:22" s="91" customFormat="1" ht="75">
      <c r="A30" s="112" t="s">
        <v>495</v>
      </c>
      <c r="B30" s="150"/>
      <c r="C30" s="150"/>
      <c r="D30" s="150"/>
      <c r="E30" s="150"/>
      <c r="F30" s="150"/>
      <c r="G30" s="109" t="s">
        <v>467</v>
      </c>
      <c r="H30" s="103">
        <v>41653</v>
      </c>
      <c r="I30" s="140" t="s">
        <v>413</v>
      </c>
      <c r="J30" s="140" t="s">
        <v>468</v>
      </c>
      <c r="K30" s="172" t="s">
        <v>504</v>
      </c>
      <c r="L30" s="140" t="s">
        <v>469</v>
      </c>
      <c r="M30" s="140" t="s">
        <v>194</v>
      </c>
      <c r="N30" s="100">
        <v>24428.61</v>
      </c>
      <c r="O30" s="100"/>
      <c r="P30" s="97"/>
      <c r="Q30" s="97"/>
      <c r="R30" s="97"/>
      <c r="S30" s="97"/>
    </row>
    <row r="31" spans="1:22" s="91" customFormat="1" ht="45">
      <c r="A31" s="114" t="s">
        <v>148</v>
      </c>
      <c r="B31" s="151"/>
      <c r="C31" s="151"/>
      <c r="D31" s="151"/>
      <c r="E31" s="151"/>
      <c r="F31" s="151"/>
      <c r="G31" s="109" t="s">
        <v>470</v>
      </c>
      <c r="H31" s="103">
        <v>41684</v>
      </c>
      <c r="I31" s="140" t="s">
        <v>413</v>
      </c>
      <c r="J31" s="140" t="s">
        <v>471</v>
      </c>
      <c r="K31" s="172" t="s">
        <v>504</v>
      </c>
      <c r="L31" s="140" t="s">
        <v>469</v>
      </c>
      <c r="M31" s="140" t="s">
        <v>194</v>
      </c>
      <c r="N31" s="100">
        <v>3972</v>
      </c>
      <c r="O31" s="100"/>
      <c r="P31" s="102"/>
      <c r="Q31" s="102"/>
      <c r="R31" s="102"/>
      <c r="S31" s="102"/>
    </row>
    <row r="32" spans="1:22" s="91" customFormat="1" ht="45">
      <c r="A32" s="114" t="s">
        <v>148</v>
      </c>
      <c r="B32" s="151"/>
      <c r="C32" s="151"/>
      <c r="D32" s="151"/>
      <c r="E32" s="151"/>
      <c r="F32" s="151"/>
      <c r="G32" s="109" t="s">
        <v>472</v>
      </c>
      <c r="H32" s="103">
        <v>41676</v>
      </c>
      <c r="I32" s="140" t="s">
        <v>413</v>
      </c>
      <c r="J32" s="140" t="s">
        <v>473</v>
      </c>
      <c r="K32" s="172" t="s">
        <v>504</v>
      </c>
      <c r="L32" s="140" t="s">
        <v>469</v>
      </c>
      <c r="M32" s="140" t="s">
        <v>194</v>
      </c>
      <c r="N32" s="100">
        <v>1500</v>
      </c>
      <c r="O32" s="100"/>
      <c r="P32" s="102"/>
      <c r="Q32" s="102"/>
      <c r="R32" s="102"/>
      <c r="S32" s="102"/>
    </row>
    <row r="33" spans="1:19" s="91" customFormat="1" ht="45">
      <c r="A33" s="112" t="s">
        <v>495</v>
      </c>
      <c r="B33" s="150"/>
      <c r="C33" s="150"/>
      <c r="D33" s="150"/>
      <c r="E33" s="150"/>
      <c r="F33" s="150"/>
      <c r="G33" s="109" t="s">
        <v>474</v>
      </c>
      <c r="H33" s="103">
        <v>41683</v>
      </c>
      <c r="I33" s="140" t="s">
        <v>413</v>
      </c>
      <c r="J33" s="140" t="s">
        <v>475</v>
      </c>
      <c r="K33" s="172" t="s">
        <v>504</v>
      </c>
      <c r="L33" s="140" t="s">
        <v>469</v>
      </c>
      <c r="M33" s="140" t="s">
        <v>194</v>
      </c>
      <c r="N33" s="100">
        <v>2550</v>
      </c>
      <c r="O33" s="100"/>
      <c r="P33" s="102"/>
      <c r="Q33" s="102"/>
      <c r="R33" s="102"/>
      <c r="S33" s="102"/>
    </row>
    <row r="34" spans="1:19" s="91" customFormat="1" ht="45">
      <c r="A34" s="114" t="s">
        <v>148</v>
      </c>
      <c r="B34" s="151"/>
      <c r="C34" s="151"/>
      <c r="D34" s="151"/>
      <c r="E34" s="151"/>
      <c r="F34" s="151"/>
      <c r="G34" s="109" t="s">
        <v>476</v>
      </c>
      <c r="H34" s="103">
        <v>41683</v>
      </c>
      <c r="I34" s="140" t="s">
        <v>413</v>
      </c>
      <c r="J34" s="140" t="s">
        <v>477</v>
      </c>
      <c r="K34" s="172" t="s">
        <v>504</v>
      </c>
      <c r="L34" s="140" t="s">
        <v>469</v>
      </c>
      <c r="M34" s="140" t="s">
        <v>194</v>
      </c>
      <c r="N34" s="100">
        <v>5745</v>
      </c>
      <c r="O34" s="100"/>
      <c r="P34" s="102"/>
      <c r="Q34" s="102"/>
      <c r="R34" s="102"/>
      <c r="S34" s="102"/>
    </row>
    <row r="35" spans="1:19" s="91" customFormat="1" ht="45">
      <c r="A35" s="132" t="s">
        <v>254</v>
      </c>
      <c r="B35" s="71"/>
      <c r="C35" s="71"/>
      <c r="D35" s="71"/>
      <c r="E35" s="71"/>
      <c r="F35" s="71"/>
      <c r="G35" s="109" t="s">
        <v>478</v>
      </c>
      <c r="H35" s="103">
        <v>41682</v>
      </c>
      <c r="I35" s="140" t="s">
        <v>413</v>
      </c>
      <c r="J35" s="140" t="s">
        <v>479</v>
      </c>
      <c r="K35" s="172" t="s">
        <v>504</v>
      </c>
      <c r="L35" s="140" t="s">
        <v>469</v>
      </c>
      <c r="M35" s="140" t="s">
        <v>194</v>
      </c>
      <c r="N35" s="100">
        <v>2865.05</v>
      </c>
      <c r="O35" s="100"/>
      <c r="P35" s="102"/>
      <c r="Q35" s="102"/>
      <c r="R35" s="102"/>
      <c r="S35" s="102"/>
    </row>
    <row r="36" spans="1:19" s="91" customFormat="1" ht="45">
      <c r="A36" s="114" t="s">
        <v>148</v>
      </c>
      <c r="B36" s="151"/>
      <c r="C36" s="151"/>
      <c r="D36" s="151"/>
      <c r="E36" s="151"/>
      <c r="F36" s="151"/>
      <c r="G36" s="109" t="s">
        <v>480</v>
      </c>
      <c r="H36" s="103">
        <v>41678</v>
      </c>
      <c r="I36" s="140" t="s">
        <v>413</v>
      </c>
      <c r="J36" s="140" t="s">
        <v>477</v>
      </c>
      <c r="K36" s="172" t="s">
        <v>504</v>
      </c>
      <c r="L36" s="140" t="s">
        <v>469</v>
      </c>
      <c r="M36" s="140" t="s">
        <v>194</v>
      </c>
      <c r="N36" s="100">
        <v>1724.75</v>
      </c>
      <c r="O36" s="100"/>
      <c r="P36" s="102"/>
      <c r="Q36" s="102"/>
      <c r="R36" s="102"/>
      <c r="S36" s="102"/>
    </row>
    <row r="37" spans="1:19" s="91" customFormat="1" ht="45">
      <c r="A37" s="112" t="s">
        <v>495</v>
      </c>
      <c r="B37" s="150"/>
      <c r="C37" s="150"/>
      <c r="D37" s="150"/>
      <c r="E37" s="150"/>
      <c r="F37" s="150"/>
      <c r="G37" s="109" t="s">
        <v>481</v>
      </c>
      <c r="H37" s="103">
        <v>41680</v>
      </c>
      <c r="I37" s="140" t="s">
        <v>413</v>
      </c>
      <c r="J37" s="140" t="s">
        <v>482</v>
      </c>
      <c r="K37" s="172" t="s">
        <v>504</v>
      </c>
      <c r="L37" s="140" t="s">
        <v>469</v>
      </c>
      <c r="M37" s="140" t="s">
        <v>194</v>
      </c>
      <c r="N37" s="100">
        <v>29881.59</v>
      </c>
      <c r="O37" s="100"/>
      <c r="P37" s="102"/>
      <c r="Q37" s="102"/>
      <c r="R37" s="102"/>
      <c r="S37" s="102"/>
    </row>
    <row r="38" spans="1:19" s="91" customFormat="1" ht="45">
      <c r="A38" s="132" t="s">
        <v>254</v>
      </c>
      <c r="B38" s="71"/>
      <c r="C38" s="71"/>
      <c r="D38" s="71"/>
      <c r="E38" s="71"/>
      <c r="F38" s="71"/>
      <c r="G38" s="109" t="s">
        <v>483</v>
      </c>
      <c r="H38" s="103">
        <v>41691</v>
      </c>
      <c r="I38" s="140" t="s">
        <v>413</v>
      </c>
      <c r="J38" s="140" t="s">
        <v>484</v>
      </c>
      <c r="K38" s="172" t="s">
        <v>504</v>
      </c>
      <c r="L38" s="140" t="s">
        <v>469</v>
      </c>
      <c r="M38" s="140" t="s">
        <v>194</v>
      </c>
      <c r="N38" s="100">
        <v>2834</v>
      </c>
      <c r="O38" s="100"/>
      <c r="P38" s="102"/>
      <c r="Q38" s="102"/>
      <c r="R38" s="102"/>
      <c r="S38" s="102"/>
    </row>
    <row r="39" spans="1:19" s="43" customFormat="1" ht="45">
      <c r="A39" s="18" t="s">
        <v>5</v>
      </c>
      <c r="B39" s="145"/>
      <c r="C39" s="145"/>
      <c r="D39" s="145"/>
      <c r="E39" s="145"/>
      <c r="F39" s="145"/>
      <c r="G39" s="46" t="s">
        <v>152</v>
      </c>
      <c r="H39" s="17">
        <v>41682</v>
      </c>
      <c r="I39" s="174" t="s">
        <v>2</v>
      </c>
      <c r="J39" s="174" t="s">
        <v>153</v>
      </c>
      <c r="K39" s="173" t="s">
        <v>505</v>
      </c>
      <c r="L39" s="174" t="s">
        <v>15</v>
      </c>
      <c r="M39" s="141" t="s">
        <v>70</v>
      </c>
      <c r="N39" s="13">
        <v>252000</v>
      </c>
      <c r="O39" s="13"/>
      <c r="P39" s="32"/>
      <c r="Q39" s="35"/>
      <c r="R39" s="35"/>
      <c r="S39" s="35"/>
    </row>
    <row r="40" spans="1:19" s="43" customFormat="1" ht="45">
      <c r="A40" s="44" t="s">
        <v>154</v>
      </c>
      <c r="B40" s="145"/>
      <c r="C40" s="145"/>
      <c r="D40" s="145"/>
      <c r="E40" s="145"/>
      <c r="F40" s="145"/>
      <c r="G40" s="45" t="s">
        <v>155</v>
      </c>
      <c r="H40" s="17">
        <v>41689</v>
      </c>
      <c r="I40" s="174" t="s">
        <v>156</v>
      </c>
      <c r="J40" s="174" t="s">
        <v>157</v>
      </c>
      <c r="K40" s="174"/>
      <c r="L40" s="174" t="s">
        <v>158</v>
      </c>
      <c r="M40" s="141" t="s">
        <v>158</v>
      </c>
      <c r="N40" s="13">
        <v>0</v>
      </c>
      <c r="O40" s="13"/>
      <c r="P40" s="32"/>
      <c r="Q40" s="35"/>
      <c r="R40" s="35"/>
      <c r="S40" s="35"/>
    </row>
    <row r="41" spans="1:19" s="43" customFormat="1" ht="30">
      <c r="A41" s="44" t="s">
        <v>83</v>
      </c>
      <c r="B41" s="145"/>
      <c r="C41" s="145"/>
      <c r="D41" s="145"/>
      <c r="E41" s="145"/>
      <c r="F41" s="145"/>
      <c r="G41" s="45" t="s">
        <v>159</v>
      </c>
      <c r="H41" s="17">
        <v>41689</v>
      </c>
      <c r="I41" s="174" t="s">
        <v>2</v>
      </c>
      <c r="J41" s="174" t="s">
        <v>160</v>
      </c>
      <c r="K41" s="173" t="s">
        <v>504</v>
      </c>
      <c r="L41" s="174" t="s">
        <v>76</v>
      </c>
      <c r="M41" s="141" t="s">
        <v>71</v>
      </c>
      <c r="N41" s="13">
        <v>81704.009999999995</v>
      </c>
      <c r="O41" s="13">
        <v>81704.009999999995</v>
      </c>
      <c r="P41" s="32"/>
      <c r="Q41" s="35"/>
      <c r="R41" s="35"/>
      <c r="S41" s="35"/>
    </row>
    <row r="42" spans="1:19" ht="45">
      <c r="A42" s="130" t="s">
        <v>5</v>
      </c>
      <c r="B42" s="71"/>
      <c r="C42" s="71"/>
      <c r="D42" s="71"/>
      <c r="E42" s="71"/>
      <c r="F42" s="71"/>
      <c r="G42" s="63" t="s">
        <v>161</v>
      </c>
      <c r="H42" s="36">
        <v>41689</v>
      </c>
      <c r="I42" s="140" t="s">
        <v>2</v>
      </c>
      <c r="J42" s="172" t="s">
        <v>162</v>
      </c>
      <c r="K42" s="172" t="s">
        <v>504</v>
      </c>
      <c r="L42" s="140" t="s">
        <v>163</v>
      </c>
      <c r="M42" s="139" t="s">
        <v>71</v>
      </c>
      <c r="N42" s="100">
        <v>36373.5</v>
      </c>
      <c r="O42" s="100">
        <v>36373.5</v>
      </c>
      <c r="P42" s="31"/>
      <c r="Q42" s="34"/>
      <c r="R42" s="34"/>
      <c r="S42" s="34"/>
    </row>
    <row r="43" spans="1:19" ht="30">
      <c r="A43" s="130" t="s">
        <v>164</v>
      </c>
      <c r="B43" s="71"/>
      <c r="C43" s="71"/>
      <c r="D43" s="71"/>
      <c r="E43" s="71"/>
      <c r="F43" s="71"/>
      <c r="G43" s="63" t="s">
        <v>165</v>
      </c>
      <c r="H43" s="36">
        <v>41695</v>
      </c>
      <c r="I43" s="140" t="s">
        <v>2</v>
      </c>
      <c r="J43" s="140" t="s">
        <v>166</v>
      </c>
      <c r="K43" s="172" t="s">
        <v>504</v>
      </c>
      <c r="L43" s="140" t="s">
        <v>167</v>
      </c>
      <c r="M43" s="139" t="s">
        <v>71</v>
      </c>
      <c r="N43" s="100">
        <v>1777.2</v>
      </c>
      <c r="O43" s="100">
        <v>1777.2</v>
      </c>
      <c r="P43" s="31"/>
      <c r="Q43" s="34"/>
      <c r="R43" s="34"/>
      <c r="S43" s="34"/>
    </row>
    <row r="44" spans="1:19" ht="45">
      <c r="A44" s="130" t="s">
        <v>148</v>
      </c>
      <c r="B44" s="71"/>
      <c r="C44" s="71"/>
      <c r="D44" s="71"/>
      <c r="E44" s="71"/>
      <c r="F44" s="71"/>
      <c r="G44" s="63" t="s">
        <v>168</v>
      </c>
      <c r="H44" s="36">
        <v>41696</v>
      </c>
      <c r="I44" s="140" t="s">
        <v>156</v>
      </c>
      <c r="J44" s="140" t="s">
        <v>169</v>
      </c>
      <c r="K44" s="140"/>
      <c r="L44" s="140" t="s">
        <v>158</v>
      </c>
      <c r="M44" s="139" t="s">
        <v>158</v>
      </c>
      <c r="N44" s="100">
        <v>0</v>
      </c>
      <c r="O44" s="100"/>
      <c r="P44" s="31"/>
      <c r="Q44" s="34"/>
      <c r="R44" s="34"/>
      <c r="S44" s="34"/>
    </row>
    <row r="45" spans="1:19" ht="45">
      <c r="A45" s="130" t="s">
        <v>148</v>
      </c>
      <c r="B45" s="71"/>
      <c r="C45" s="71"/>
      <c r="D45" s="71"/>
      <c r="E45" s="71"/>
      <c r="F45" s="71"/>
      <c r="G45" s="63" t="s">
        <v>170</v>
      </c>
      <c r="H45" s="36">
        <v>41703</v>
      </c>
      <c r="I45" s="140" t="s">
        <v>2</v>
      </c>
      <c r="J45" s="140" t="s">
        <v>169</v>
      </c>
      <c r="K45" s="172" t="s">
        <v>504</v>
      </c>
      <c r="L45" s="140" t="s">
        <v>171</v>
      </c>
      <c r="M45" s="139" t="s">
        <v>70</v>
      </c>
      <c r="N45" s="100">
        <v>3041.8</v>
      </c>
      <c r="O45" s="100"/>
      <c r="P45" s="31"/>
      <c r="Q45" s="34"/>
      <c r="R45" s="34"/>
      <c r="S45" s="34"/>
    </row>
    <row r="46" spans="1:19" ht="45">
      <c r="A46" s="130" t="s">
        <v>164</v>
      </c>
      <c r="B46" s="71"/>
      <c r="C46" s="71"/>
      <c r="D46" s="71"/>
      <c r="E46" s="71"/>
      <c r="F46" s="71"/>
      <c r="G46" s="63" t="s">
        <v>172</v>
      </c>
      <c r="H46" s="36">
        <v>41703</v>
      </c>
      <c r="I46" s="172" t="s">
        <v>89</v>
      </c>
      <c r="J46" s="140" t="s">
        <v>173</v>
      </c>
      <c r="K46" s="140"/>
      <c r="L46" s="140" t="s">
        <v>158</v>
      </c>
      <c r="M46" s="139" t="s">
        <v>158</v>
      </c>
      <c r="N46" s="100">
        <v>0</v>
      </c>
      <c r="O46" s="100">
        <v>0</v>
      </c>
      <c r="P46" s="31"/>
      <c r="Q46" s="34"/>
      <c r="R46" s="34"/>
      <c r="S46" s="34"/>
    </row>
    <row r="47" spans="1:19" ht="45">
      <c r="A47" s="130" t="s">
        <v>127</v>
      </c>
      <c r="B47" s="71"/>
      <c r="C47" s="71"/>
      <c r="D47" s="71"/>
      <c r="E47" s="71"/>
      <c r="F47" s="71"/>
      <c r="G47" s="63" t="s">
        <v>174</v>
      </c>
      <c r="H47" s="36">
        <v>41703</v>
      </c>
      <c r="I47" s="140" t="s">
        <v>2</v>
      </c>
      <c r="J47" s="140" t="s">
        <v>175</v>
      </c>
      <c r="K47" s="172" t="s">
        <v>504</v>
      </c>
      <c r="L47" s="140" t="s">
        <v>176</v>
      </c>
      <c r="M47" s="139" t="s">
        <v>71</v>
      </c>
      <c r="N47" s="100">
        <v>41300</v>
      </c>
      <c r="O47" s="100">
        <v>41300</v>
      </c>
      <c r="P47" s="31"/>
      <c r="Q47" s="34"/>
      <c r="R47" s="34"/>
      <c r="S47" s="34"/>
    </row>
    <row r="48" spans="1:19" ht="45">
      <c r="A48" s="130" t="s">
        <v>127</v>
      </c>
      <c r="B48" s="71"/>
      <c r="C48" s="71"/>
      <c r="D48" s="71"/>
      <c r="E48" s="71"/>
      <c r="F48" s="71"/>
      <c r="G48" s="63" t="s">
        <v>177</v>
      </c>
      <c r="H48" s="36">
        <v>41704</v>
      </c>
      <c r="I48" s="140" t="s">
        <v>178</v>
      </c>
      <c r="J48" s="140" t="s">
        <v>179</v>
      </c>
      <c r="K48" s="172" t="s">
        <v>504</v>
      </c>
      <c r="L48" s="140" t="s">
        <v>180</v>
      </c>
      <c r="M48" s="139" t="s">
        <v>70</v>
      </c>
      <c r="N48" s="100">
        <v>3823.2</v>
      </c>
      <c r="O48" s="100">
        <v>0</v>
      </c>
      <c r="P48" s="31"/>
      <c r="Q48" s="34"/>
      <c r="R48" s="34"/>
      <c r="S48" s="34"/>
    </row>
    <row r="49" spans="1:22" ht="45">
      <c r="A49" s="130" t="s">
        <v>127</v>
      </c>
      <c r="B49" s="71"/>
      <c r="C49" s="71"/>
      <c r="D49" s="71"/>
      <c r="E49" s="71"/>
      <c r="F49" s="71"/>
      <c r="G49" s="63" t="s">
        <v>181</v>
      </c>
      <c r="H49" s="36">
        <v>41704</v>
      </c>
      <c r="I49" s="140" t="s">
        <v>2</v>
      </c>
      <c r="J49" s="140" t="s">
        <v>182</v>
      </c>
      <c r="K49" s="172" t="s">
        <v>504</v>
      </c>
      <c r="L49" s="140" t="s">
        <v>183</v>
      </c>
      <c r="M49" s="139" t="s">
        <v>71</v>
      </c>
      <c r="N49" s="100">
        <v>83402.399999999994</v>
      </c>
      <c r="O49" s="100">
        <v>83402.399999999994</v>
      </c>
      <c r="P49" s="31"/>
      <c r="Q49" s="34"/>
      <c r="R49" s="34"/>
      <c r="S49" s="34"/>
      <c r="T49" s="35"/>
      <c r="U49" s="35"/>
      <c r="V49" s="35"/>
    </row>
    <row r="50" spans="1:22" ht="45">
      <c r="A50" s="130" t="s">
        <v>127</v>
      </c>
      <c r="B50" s="71"/>
      <c r="C50" s="71"/>
      <c r="D50" s="71"/>
      <c r="E50" s="71"/>
      <c r="F50" s="71"/>
      <c r="G50" s="63" t="s">
        <v>184</v>
      </c>
      <c r="H50" s="36">
        <v>41704</v>
      </c>
      <c r="I50" s="140" t="s">
        <v>2</v>
      </c>
      <c r="J50" s="140" t="s">
        <v>185</v>
      </c>
      <c r="K50" s="172" t="s">
        <v>504</v>
      </c>
      <c r="L50" s="140" t="s">
        <v>186</v>
      </c>
      <c r="M50" s="139" t="s">
        <v>71</v>
      </c>
      <c r="N50" s="100">
        <v>49737</v>
      </c>
      <c r="O50" s="100">
        <v>49737</v>
      </c>
      <c r="P50" s="31"/>
      <c r="Q50" s="34"/>
      <c r="R50" s="34"/>
      <c r="S50" s="34"/>
      <c r="T50" s="35"/>
      <c r="U50" s="35"/>
      <c r="V50" s="35"/>
    </row>
    <row r="51" spans="1:22" ht="45">
      <c r="A51" s="130" t="s">
        <v>91</v>
      </c>
      <c r="B51" s="71"/>
      <c r="C51" s="71"/>
      <c r="D51" s="71"/>
      <c r="E51" s="71"/>
      <c r="F51" s="71"/>
      <c r="G51" s="63" t="s">
        <v>187</v>
      </c>
      <c r="H51" s="36">
        <v>41704</v>
      </c>
      <c r="I51" s="140" t="s">
        <v>178</v>
      </c>
      <c r="J51" s="140" t="s">
        <v>188</v>
      </c>
      <c r="K51" s="172" t="s">
        <v>504</v>
      </c>
      <c r="L51" s="140" t="s">
        <v>82</v>
      </c>
      <c r="M51" s="139" t="s">
        <v>71</v>
      </c>
      <c r="N51" s="100">
        <v>11800</v>
      </c>
      <c r="O51" s="100">
        <v>11800</v>
      </c>
      <c r="P51" s="31"/>
      <c r="Q51" s="34"/>
      <c r="R51" s="34"/>
      <c r="S51" s="34"/>
      <c r="T51" s="35"/>
      <c r="U51" s="35"/>
      <c r="V51" s="35"/>
    </row>
    <row r="52" spans="1:22" ht="45">
      <c r="A52" s="78" t="s">
        <v>5</v>
      </c>
      <c r="B52" s="71"/>
      <c r="C52" s="71"/>
      <c r="D52" s="71"/>
      <c r="E52" s="71"/>
      <c r="F52" s="71"/>
      <c r="G52" s="63" t="s">
        <v>189</v>
      </c>
      <c r="H52" s="36">
        <v>41708</v>
      </c>
      <c r="I52" s="140" t="s">
        <v>2</v>
      </c>
      <c r="J52" s="140" t="s">
        <v>190</v>
      </c>
      <c r="K52" s="172" t="s">
        <v>505</v>
      </c>
      <c r="L52" s="140" t="s">
        <v>15</v>
      </c>
      <c r="M52" s="139" t="s">
        <v>70</v>
      </c>
      <c r="N52" s="100">
        <v>321400</v>
      </c>
      <c r="O52" s="100">
        <v>0</v>
      </c>
      <c r="P52" s="31"/>
      <c r="Q52" s="34"/>
      <c r="R52" s="34"/>
      <c r="S52" s="34"/>
      <c r="T52" s="35"/>
      <c r="U52" s="35"/>
      <c r="V52" s="35"/>
    </row>
    <row r="53" spans="1:22" ht="45">
      <c r="A53" s="130" t="s">
        <v>22</v>
      </c>
      <c r="B53" s="71"/>
      <c r="C53" s="71"/>
      <c r="D53" s="71"/>
      <c r="E53" s="71"/>
      <c r="F53" s="71"/>
      <c r="G53" s="74" t="s">
        <v>191</v>
      </c>
      <c r="H53" s="38">
        <v>41708</v>
      </c>
      <c r="I53" s="23" t="s">
        <v>2</v>
      </c>
      <c r="J53" s="64" t="s">
        <v>192</v>
      </c>
      <c r="K53" s="71" t="s">
        <v>504</v>
      </c>
      <c r="L53" s="64" t="s">
        <v>193</v>
      </c>
      <c r="M53" s="135" t="s">
        <v>194</v>
      </c>
      <c r="N53" s="100">
        <v>12030.01</v>
      </c>
      <c r="O53" s="100">
        <v>0</v>
      </c>
      <c r="P53" s="31"/>
      <c r="Q53" s="34"/>
      <c r="R53" s="34"/>
      <c r="S53" s="34"/>
      <c r="T53" s="35"/>
      <c r="U53" s="35"/>
      <c r="V53" s="35"/>
    </row>
    <row r="54" spans="1:22" ht="45">
      <c r="A54" s="130" t="s">
        <v>98</v>
      </c>
      <c r="B54" s="71"/>
      <c r="C54" s="71"/>
      <c r="D54" s="71"/>
      <c r="E54" s="71"/>
      <c r="F54" s="71"/>
      <c r="G54" s="74" t="s">
        <v>195</v>
      </c>
      <c r="H54" s="38">
        <v>41708</v>
      </c>
      <c r="I54" s="23" t="s">
        <v>2</v>
      </c>
      <c r="J54" s="64" t="s">
        <v>196</v>
      </c>
      <c r="K54" s="71" t="s">
        <v>504</v>
      </c>
      <c r="L54" s="64" t="s">
        <v>197</v>
      </c>
      <c r="M54" s="135" t="s">
        <v>198</v>
      </c>
      <c r="N54" s="100">
        <v>3540</v>
      </c>
      <c r="O54" s="100">
        <v>3540</v>
      </c>
      <c r="P54" s="31"/>
      <c r="Q54" s="34"/>
      <c r="R54" s="34"/>
      <c r="S54" s="34"/>
      <c r="T54" s="35"/>
      <c r="U54" s="35"/>
      <c r="V54" s="35"/>
    </row>
    <row r="55" spans="1:22" ht="60">
      <c r="A55" s="130" t="s">
        <v>127</v>
      </c>
      <c r="B55" s="71"/>
      <c r="C55" s="71"/>
      <c r="D55" s="71"/>
      <c r="E55" s="71"/>
      <c r="F55" s="71"/>
      <c r="G55" s="74" t="s">
        <v>199</v>
      </c>
      <c r="H55" s="38">
        <v>41708</v>
      </c>
      <c r="I55" s="23" t="s">
        <v>2</v>
      </c>
      <c r="J55" s="64" t="s">
        <v>200</v>
      </c>
      <c r="K55" s="71" t="s">
        <v>504</v>
      </c>
      <c r="L55" s="64" t="s">
        <v>201</v>
      </c>
      <c r="M55" s="135" t="s">
        <v>71</v>
      </c>
      <c r="N55" s="95">
        <v>12272</v>
      </c>
      <c r="O55" s="95">
        <v>12272</v>
      </c>
      <c r="P55" s="31"/>
      <c r="Q55" s="34"/>
      <c r="R55" s="34"/>
      <c r="S55" s="34"/>
      <c r="T55" s="35"/>
      <c r="U55" s="35"/>
      <c r="V55" s="35"/>
    </row>
    <row r="56" spans="1:22" ht="45">
      <c r="A56" s="130" t="s">
        <v>154</v>
      </c>
      <c r="B56" s="71"/>
      <c r="C56" s="71"/>
      <c r="D56" s="71"/>
      <c r="E56" s="71"/>
      <c r="F56" s="71"/>
      <c r="G56" s="74" t="s">
        <v>202</v>
      </c>
      <c r="H56" s="38">
        <v>41709</v>
      </c>
      <c r="I56" s="23" t="s">
        <v>2</v>
      </c>
      <c r="J56" s="64" t="s">
        <v>203</v>
      </c>
      <c r="K56" s="71" t="s">
        <v>504</v>
      </c>
      <c r="L56" s="64" t="s">
        <v>204</v>
      </c>
      <c r="M56" s="135" t="s">
        <v>71</v>
      </c>
      <c r="N56" s="95">
        <v>83478.86</v>
      </c>
      <c r="O56" s="95">
        <v>83478.86</v>
      </c>
      <c r="P56" s="31"/>
      <c r="Q56" s="34"/>
      <c r="R56" s="34"/>
      <c r="S56" s="34"/>
      <c r="T56" s="34"/>
      <c r="U56" s="34"/>
      <c r="V56" s="34"/>
    </row>
    <row r="57" spans="1:22" ht="45">
      <c r="A57" s="130" t="s">
        <v>22</v>
      </c>
      <c r="B57" s="71"/>
      <c r="C57" s="71"/>
      <c r="D57" s="71"/>
      <c r="E57" s="71"/>
      <c r="F57" s="71"/>
      <c r="G57" s="74" t="s">
        <v>205</v>
      </c>
      <c r="H57" s="38">
        <v>41710</v>
      </c>
      <c r="I57" s="23" t="s">
        <v>2</v>
      </c>
      <c r="J57" s="64" t="s">
        <v>206</v>
      </c>
      <c r="K57" s="71" t="s">
        <v>504</v>
      </c>
      <c r="L57" s="64" t="s">
        <v>207</v>
      </c>
      <c r="M57" s="135" t="s">
        <v>208</v>
      </c>
      <c r="N57" s="95">
        <v>46429.41</v>
      </c>
      <c r="O57" s="95">
        <v>0</v>
      </c>
      <c r="P57" s="31"/>
      <c r="Q57" s="34"/>
      <c r="R57" s="34"/>
      <c r="S57" s="34"/>
      <c r="T57" s="34"/>
      <c r="U57" s="34"/>
      <c r="V57" s="34"/>
    </row>
    <row r="58" spans="1:22" ht="45">
      <c r="A58" s="130" t="s">
        <v>102</v>
      </c>
      <c r="B58" s="71"/>
      <c r="C58" s="71"/>
      <c r="D58" s="71"/>
      <c r="E58" s="71"/>
      <c r="F58" s="71"/>
      <c r="G58" s="74" t="s">
        <v>209</v>
      </c>
      <c r="H58" s="38">
        <v>41710</v>
      </c>
      <c r="I58" s="164" t="s">
        <v>89</v>
      </c>
      <c r="J58" s="64" t="s">
        <v>210</v>
      </c>
      <c r="K58" s="64"/>
      <c r="L58" s="64" t="s">
        <v>35</v>
      </c>
      <c r="M58" s="135" t="s">
        <v>70</v>
      </c>
      <c r="N58" s="95">
        <v>0</v>
      </c>
      <c r="O58" s="95">
        <v>0</v>
      </c>
      <c r="P58" s="31"/>
      <c r="Q58" s="34"/>
      <c r="R58" s="34"/>
      <c r="S58" s="34"/>
      <c r="T58" s="34"/>
      <c r="U58" s="34"/>
      <c r="V58" s="34"/>
    </row>
    <row r="59" spans="1:22" ht="30">
      <c r="A59" s="130" t="s">
        <v>164</v>
      </c>
      <c r="B59" s="71"/>
      <c r="C59" s="71"/>
      <c r="D59" s="71"/>
      <c r="E59" s="71"/>
      <c r="F59" s="71"/>
      <c r="G59" s="74" t="s">
        <v>211</v>
      </c>
      <c r="H59" s="38">
        <v>41710</v>
      </c>
      <c r="I59" s="23" t="s">
        <v>2</v>
      </c>
      <c r="J59" s="64" t="s">
        <v>212</v>
      </c>
      <c r="K59" s="71" t="s">
        <v>504</v>
      </c>
      <c r="L59" s="64" t="s">
        <v>167</v>
      </c>
      <c r="M59" s="135" t="s">
        <v>71</v>
      </c>
      <c r="N59" s="95">
        <v>17177.2</v>
      </c>
      <c r="O59" s="95">
        <v>17177.2</v>
      </c>
      <c r="P59" s="31"/>
      <c r="Q59" s="34"/>
      <c r="R59" s="34"/>
      <c r="S59" s="34"/>
      <c r="T59" s="34"/>
      <c r="U59" s="34"/>
      <c r="V59" s="34"/>
    </row>
    <row r="60" spans="1:22" ht="45">
      <c r="A60" s="130" t="s">
        <v>98</v>
      </c>
      <c r="B60" s="71"/>
      <c r="C60" s="71"/>
      <c r="D60" s="71"/>
      <c r="E60" s="71"/>
      <c r="F60" s="71"/>
      <c r="G60" s="74" t="s">
        <v>213</v>
      </c>
      <c r="H60" s="38">
        <v>41712</v>
      </c>
      <c r="I60" s="23" t="s">
        <v>178</v>
      </c>
      <c r="J60" s="64" t="s">
        <v>214</v>
      </c>
      <c r="K60" s="71" t="s">
        <v>504</v>
      </c>
      <c r="L60" s="64" t="s">
        <v>215</v>
      </c>
      <c r="M60" s="135" t="s">
        <v>71</v>
      </c>
      <c r="N60" s="95">
        <v>42008</v>
      </c>
      <c r="O60" s="95">
        <v>42008</v>
      </c>
      <c r="P60" s="31"/>
      <c r="Q60" s="34"/>
      <c r="R60" s="34"/>
      <c r="S60" s="34"/>
      <c r="T60" s="34"/>
      <c r="U60" s="34"/>
      <c r="V60" s="34"/>
    </row>
    <row r="61" spans="1:22" ht="45">
      <c r="A61" s="130" t="s">
        <v>5</v>
      </c>
      <c r="B61" s="71"/>
      <c r="C61" s="71"/>
      <c r="D61" s="71"/>
      <c r="E61" s="71"/>
      <c r="F61" s="71"/>
      <c r="G61" s="74" t="s">
        <v>216</v>
      </c>
      <c r="H61" s="38">
        <v>41712</v>
      </c>
      <c r="I61" s="23" t="s">
        <v>178</v>
      </c>
      <c r="J61" s="64" t="s">
        <v>217</v>
      </c>
      <c r="K61" s="71" t="s">
        <v>505</v>
      </c>
      <c r="L61" s="64" t="s">
        <v>15</v>
      </c>
      <c r="M61" s="135" t="s">
        <v>70</v>
      </c>
      <c r="N61" s="95">
        <v>321400</v>
      </c>
      <c r="O61" s="95">
        <v>0</v>
      </c>
      <c r="P61" s="31"/>
      <c r="Q61" s="34"/>
      <c r="R61" s="34"/>
      <c r="S61" s="34"/>
      <c r="T61" s="34"/>
      <c r="U61" s="34"/>
      <c r="V61" s="34"/>
    </row>
    <row r="62" spans="1:22" ht="45">
      <c r="A62" s="113" t="s">
        <v>102</v>
      </c>
      <c r="B62" s="148"/>
      <c r="C62" s="148"/>
      <c r="D62" s="148"/>
      <c r="E62" s="148"/>
      <c r="F62" s="148"/>
      <c r="G62" s="74" t="s">
        <v>218</v>
      </c>
      <c r="H62" s="38">
        <v>41715</v>
      </c>
      <c r="I62" s="23" t="s">
        <v>2</v>
      </c>
      <c r="J62" s="64" t="s">
        <v>219</v>
      </c>
      <c r="K62" s="71" t="s">
        <v>504</v>
      </c>
      <c r="L62" s="64" t="s">
        <v>124</v>
      </c>
      <c r="M62" s="135" t="s">
        <v>71</v>
      </c>
      <c r="N62" s="95">
        <v>20935.61</v>
      </c>
      <c r="O62" s="95">
        <v>20935.61</v>
      </c>
      <c r="P62" s="31"/>
      <c r="Q62" s="34"/>
      <c r="R62" s="34"/>
      <c r="S62" s="34"/>
      <c r="T62" s="34"/>
      <c r="U62" s="34"/>
      <c r="V62" s="34"/>
    </row>
    <row r="63" spans="1:22" ht="30">
      <c r="A63" s="132" t="s">
        <v>127</v>
      </c>
      <c r="B63" s="71"/>
      <c r="C63" s="71"/>
      <c r="D63" s="71"/>
      <c r="E63" s="71"/>
      <c r="F63" s="71"/>
      <c r="G63" s="74" t="s">
        <v>220</v>
      </c>
      <c r="H63" s="38">
        <v>41715</v>
      </c>
      <c r="I63" s="23" t="s">
        <v>2</v>
      </c>
      <c r="J63" s="64" t="s">
        <v>221</v>
      </c>
      <c r="K63" s="71" t="s">
        <v>504</v>
      </c>
      <c r="L63" s="64" t="s">
        <v>222</v>
      </c>
      <c r="M63" s="135" t="s">
        <v>71</v>
      </c>
      <c r="N63" s="95">
        <v>2814.3</v>
      </c>
      <c r="O63" s="95">
        <v>2814.3</v>
      </c>
      <c r="P63" s="31"/>
      <c r="Q63" s="34"/>
      <c r="R63" s="34"/>
      <c r="S63" s="34"/>
      <c r="T63" s="34"/>
      <c r="U63" s="34"/>
      <c r="V63" s="34"/>
    </row>
    <row r="64" spans="1:22" ht="30">
      <c r="A64" s="130" t="s">
        <v>164</v>
      </c>
      <c r="B64" s="71"/>
      <c r="C64" s="71"/>
      <c r="D64" s="71"/>
      <c r="E64" s="71"/>
      <c r="F64" s="71"/>
      <c r="G64" s="74" t="s">
        <v>223</v>
      </c>
      <c r="H64" s="38">
        <v>41716</v>
      </c>
      <c r="I64" s="23" t="s">
        <v>2</v>
      </c>
      <c r="J64" s="64" t="s">
        <v>224</v>
      </c>
      <c r="K64" s="71" t="s">
        <v>504</v>
      </c>
      <c r="L64" s="64" t="s">
        <v>167</v>
      </c>
      <c r="M64" s="135" t="s">
        <v>71</v>
      </c>
      <c r="N64" s="95">
        <v>20590.400000000001</v>
      </c>
      <c r="O64" s="95">
        <v>20590.400000000001</v>
      </c>
      <c r="P64" s="31"/>
      <c r="Q64" s="34"/>
      <c r="R64" s="34"/>
      <c r="S64" s="34"/>
      <c r="T64" s="34"/>
      <c r="U64" s="34"/>
      <c r="V64" s="34"/>
    </row>
    <row r="65" spans="1:22" ht="75">
      <c r="A65" s="130" t="s">
        <v>22</v>
      </c>
      <c r="B65" s="71"/>
      <c r="C65" s="71"/>
      <c r="D65" s="71"/>
      <c r="E65" s="71"/>
      <c r="F65" s="71"/>
      <c r="G65" s="74" t="s">
        <v>225</v>
      </c>
      <c r="H65" s="38">
        <v>41718</v>
      </c>
      <c r="I65" s="23" t="s">
        <v>178</v>
      </c>
      <c r="J65" s="71" t="s">
        <v>226</v>
      </c>
      <c r="K65" s="71" t="s">
        <v>506</v>
      </c>
      <c r="L65" s="64" t="s">
        <v>8</v>
      </c>
      <c r="M65" s="135" t="s">
        <v>71</v>
      </c>
      <c r="N65" s="131">
        <v>15000.04</v>
      </c>
      <c r="O65" s="131">
        <v>15000.04</v>
      </c>
      <c r="P65" s="31"/>
      <c r="Q65" s="34"/>
      <c r="R65" s="34"/>
      <c r="S65" s="34"/>
      <c r="T65" s="34"/>
      <c r="U65" s="34"/>
      <c r="V65" s="34"/>
    </row>
    <row r="66" spans="1:22" ht="45">
      <c r="A66" s="130" t="s">
        <v>22</v>
      </c>
      <c r="B66" s="71"/>
      <c r="C66" s="71"/>
      <c r="D66" s="71"/>
      <c r="E66" s="71"/>
      <c r="F66" s="71"/>
      <c r="G66" s="74" t="s">
        <v>227</v>
      </c>
      <c r="H66" s="38">
        <v>41718</v>
      </c>
      <c r="I66" s="23" t="s">
        <v>178</v>
      </c>
      <c r="J66" s="64" t="s">
        <v>228</v>
      </c>
      <c r="K66" s="71" t="s">
        <v>504</v>
      </c>
      <c r="L66" s="64" t="s">
        <v>229</v>
      </c>
      <c r="M66" s="135" t="s">
        <v>71</v>
      </c>
      <c r="N66" s="131">
        <v>9558</v>
      </c>
      <c r="O66" s="131">
        <v>9558</v>
      </c>
      <c r="P66" s="31"/>
      <c r="Q66" s="34"/>
      <c r="R66" s="34"/>
      <c r="S66" s="34"/>
      <c r="T66" s="34"/>
      <c r="U66" s="34"/>
      <c r="V66" s="34"/>
    </row>
    <row r="67" spans="1:22" ht="45">
      <c r="A67" s="130" t="s">
        <v>91</v>
      </c>
      <c r="B67" s="71"/>
      <c r="C67" s="71"/>
      <c r="D67" s="71"/>
      <c r="E67" s="71"/>
      <c r="F67" s="71"/>
      <c r="G67" s="74" t="s">
        <v>230</v>
      </c>
      <c r="H67" s="38">
        <v>41718</v>
      </c>
      <c r="I67" s="23" t="s">
        <v>2</v>
      </c>
      <c r="J67" s="64" t="s">
        <v>231</v>
      </c>
      <c r="K67" s="71" t="s">
        <v>504</v>
      </c>
      <c r="L67" s="64" t="s">
        <v>232</v>
      </c>
      <c r="M67" s="135" t="s">
        <v>194</v>
      </c>
      <c r="N67" s="131">
        <v>22498</v>
      </c>
      <c r="O67" s="95"/>
      <c r="P67" s="31"/>
      <c r="Q67" s="34"/>
      <c r="R67" s="34"/>
      <c r="S67" s="34"/>
      <c r="T67" s="34"/>
      <c r="U67" s="34"/>
      <c r="V67" s="34"/>
    </row>
    <row r="68" spans="1:22" ht="60">
      <c r="A68" s="130" t="s">
        <v>102</v>
      </c>
      <c r="B68" s="71"/>
      <c r="C68" s="71"/>
      <c r="D68" s="71"/>
      <c r="E68" s="71"/>
      <c r="F68" s="71"/>
      <c r="G68" s="74" t="s">
        <v>233</v>
      </c>
      <c r="H68" s="38">
        <v>41719</v>
      </c>
      <c r="I68" s="23" t="s">
        <v>2</v>
      </c>
      <c r="J68" s="64" t="s">
        <v>234</v>
      </c>
      <c r="K68" s="71" t="s">
        <v>505</v>
      </c>
      <c r="L68" s="64" t="s">
        <v>35</v>
      </c>
      <c r="M68" s="135" t="s">
        <v>235</v>
      </c>
      <c r="N68" s="131">
        <v>91361.76</v>
      </c>
      <c r="O68" s="95"/>
      <c r="P68" s="31"/>
      <c r="Q68" s="34"/>
      <c r="R68" s="34"/>
      <c r="S68" s="34"/>
      <c r="T68" s="34"/>
      <c r="U68" s="34"/>
      <c r="V68" s="34"/>
    </row>
    <row r="69" spans="1:22" ht="45">
      <c r="A69" s="130" t="s">
        <v>164</v>
      </c>
      <c r="B69" s="71"/>
      <c r="C69" s="71"/>
      <c r="D69" s="71"/>
      <c r="E69" s="71"/>
      <c r="F69" s="71"/>
      <c r="G69" s="74" t="s">
        <v>236</v>
      </c>
      <c r="H69" s="38">
        <v>41723</v>
      </c>
      <c r="I69" s="23" t="s">
        <v>2</v>
      </c>
      <c r="J69" s="64" t="s">
        <v>237</v>
      </c>
      <c r="K69" s="71" t="s">
        <v>504</v>
      </c>
      <c r="L69" s="64" t="s">
        <v>35</v>
      </c>
      <c r="M69" s="135" t="s">
        <v>70</v>
      </c>
      <c r="N69" s="131">
        <v>10746.35</v>
      </c>
      <c r="O69" s="95"/>
      <c r="P69" s="31"/>
      <c r="Q69" s="34"/>
      <c r="R69" s="34"/>
      <c r="S69" s="34"/>
      <c r="T69" s="34"/>
      <c r="U69" s="34"/>
      <c r="V69" s="34"/>
    </row>
    <row r="70" spans="1:22" ht="45">
      <c r="A70" s="130" t="s">
        <v>127</v>
      </c>
      <c r="B70" s="71"/>
      <c r="C70" s="71"/>
      <c r="D70" s="71"/>
      <c r="E70" s="71"/>
      <c r="F70" s="71"/>
      <c r="G70" s="74" t="s">
        <v>238</v>
      </c>
      <c r="H70" s="38">
        <v>41723</v>
      </c>
      <c r="I70" s="23" t="s">
        <v>2</v>
      </c>
      <c r="J70" s="64" t="s">
        <v>239</v>
      </c>
      <c r="K70" s="71" t="s">
        <v>504</v>
      </c>
      <c r="L70" s="64" t="s">
        <v>201</v>
      </c>
      <c r="M70" s="135" t="s">
        <v>71</v>
      </c>
      <c r="N70" s="131">
        <v>13511</v>
      </c>
      <c r="O70" s="131">
        <v>13511</v>
      </c>
      <c r="P70" s="31"/>
      <c r="Q70" s="34"/>
      <c r="R70" s="34"/>
      <c r="S70" s="34"/>
      <c r="T70" s="34"/>
      <c r="U70" s="34"/>
      <c r="V70" s="34"/>
    </row>
    <row r="71" spans="1:22" ht="30">
      <c r="A71" s="130" t="s">
        <v>127</v>
      </c>
      <c r="B71" s="71"/>
      <c r="C71" s="71"/>
      <c r="D71" s="71"/>
      <c r="E71" s="71"/>
      <c r="F71" s="71"/>
      <c r="G71" s="74" t="s">
        <v>240</v>
      </c>
      <c r="H71" s="38">
        <v>41725</v>
      </c>
      <c r="I71" s="23" t="s">
        <v>2</v>
      </c>
      <c r="J71" s="64" t="s">
        <v>241</v>
      </c>
      <c r="K71" s="71" t="s">
        <v>504</v>
      </c>
      <c r="L71" s="64" t="s">
        <v>242</v>
      </c>
      <c r="M71" s="135" t="s">
        <v>243</v>
      </c>
      <c r="N71" s="131">
        <v>9000</v>
      </c>
      <c r="O71" s="95"/>
      <c r="P71" s="31"/>
      <c r="Q71" s="34"/>
      <c r="R71" s="34"/>
      <c r="S71" s="34"/>
      <c r="T71" s="34"/>
      <c r="U71" s="34"/>
      <c r="V71" s="34"/>
    </row>
    <row r="72" spans="1:22" ht="60">
      <c r="A72" s="130" t="s">
        <v>127</v>
      </c>
      <c r="B72" s="71"/>
      <c r="C72" s="71"/>
      <c r="D72" s="71"/>
      <c r="E72" s="71"/>
      <c r="F72" s="71"/>
      <c r="G72" s="74" t="s">
        <v>244</v>
      </c>
      <c r="H72" s="38">
        <v>41725</v>
      </c>
      <c r="I72" s="23" t="s">
        <v>178</v>
      </c>
      <c r="J72" s="64" t="s">
        <v>245</v>
      </c>
      <c r="K72" s="71" t="s">
        <v>504</v>
      </c>
      <c r="L72" s="64" t="s">
        <v>246</v>
      </c>
      <c r="M72" s="135" t="s">
        <v>71</v>
      </c>
      <c r="N72" s="131">
        <v>1600</v>
      </c>
      <c r="O72" s="131">
        <v>1600</v>
      </c>
      <c r="P72" s="31"/>
      <c r="Q72" s="34"/>
      <c r="R72" s="34"/>
      <c r="S72" s="34"/>
      <c r="T72" s="34"/>
      <c r="U72" s="34"/>
      <c r="V72" s="34"/>
    </row>
    <row r="73" spans="1:22" ht="60">
      <c r="A73" s="130" t="s">
        <v>127</v>
      </c>
      <c r="B73" s="71"/>
      <c r="C73" s="71"/>
      <c r="D73" s="71"/>
      <c r="E73" s="71"/>
      <c r="F73" s="71"/>
      <c r="G73" s="74" t="s">
        <v>247</v>
      </c>
      <c r="H73" s="38">
        <v>41725</v>
      </c>
      <c r="I73" s="23" t="s">
        <v>2</v>
      </c>
      <c r="J73" s="64" t="s">
        <v>248</v>
      </c>
      <c r="K73" s="71" t="s">
        <v>504</v>
      </c>
      <c r="L73" s="64" t="s">
        <v>197</v>
      </c>
      <c r="M73" s="135" t="s">
        <v>198</v>
      </c>
      <c r="N73" s="131">
        <v>5900</v>
      </c>
      <c r="O73" s="131">
        <v>5900</v>
      </c>
      <c r="P73" s="31"/>
      <c r="Q73" s="34"/>
      <c r="R73" s="34"/>
      <c r="S73" s="34"/>
      <c r="T73" s="34"/>
      <c r="U73" s="34"/>
      <c r="V73" s="34"/>
    </row>
    <row r="74" spans="1:22" ht="45">
      <c r="A74" s="130" t="s">
        <v>48</v>
      </c>
      <c r="B74" s="71"/>
      <c r="C74" s="71"/>
      <c r="D74" s="71"/>
      <c r="E74" s="71"/>
      <c r="F74" s="71"/>
      <c r="G74" s="74" t="s">
        <v>249</v>
      </c>
      <c r="H74" s="38">
        <v>41731</v>
      </c>
      <c r="I74" s="23" t="s">
        <v>178</v>
      </c>
      <c r="J74" s="64" t="s">
        <v>250</v>
      </c>
      <c r="K74" s="71" t="s">
        <v>504</v>
      </c>
      <c r="L74" s="64" t="s">
        <v>251</v>
      </c>
      <c r="M74" s="135" t="s">
        <v>71</v>
      </c>
      <c r="N74" s="131">
        <v>59428</v>
      </c>
      <c r="O74" s="131">
        <v>59428</v>
      </c>
      <c r="P74" s="31"/>
      <c r="Q74" s="34"/>
      <c r="R74" s="34"/>
      <c r="S74" s="34"/>
      <c r="T74" s="34"/>
      <c r="U74" s="34"/>
      <c r="V74" s="34"/>
    </row>
    <row r="75" spans="1:22" ht="60">
      <c r="A75" s="130" t="s">
        <v>5</v>
      </c>
      <c r="B75" s="71"/>
      <c r="C75" s="71"/>
      <c r="D75" s="71"/>
      <c r="E75" s="71"/>
      <c r="F75" s="71"/>
      <c r="G75" s="74" t="s">
        <v>252</v>
      </c>
      <c r="H75" s="38">
        <v>41732</v>
      </c>
      <c r="I75" s="23" t="s">
        <v>178</v>
      </c>
      <c r="J75" s="64" t="s">
        <v>253</v>
      </c>
      <c r="K75" s="71" t="s">
        <v>505</v>
      </c>
      <c r="L75" s="64" t="s">
        <v>15</v>
      </c>
      <c r="M75" s="135" t="s">
        <v>70</v>
      </c>
      <c r="N75" s="131">
        <v>321400</v>
      </c>
      <c r="O75" s="95"/>
      <c r="P75" s="31"/>
      <c r="Q75" s="34"/>
      <c r="R75" s="34"/>
      <c r="S75" s="34"/>
      <c r="T75" s="34"/>
      <c r="U75" s="34"/>
      <c r="V75" s="34"/>
    </row>
    <row r="76" spans="1:22" ht="45">
      <c r="A76" s="130" t="s">
        <v>254</v>
      </c>
      <c r="B76" s="71"/>
      <c r="C76" s="71"/>
      <c r="D76" s="71"/>
      <c r="E76" s="71"/>
      <c r="F76" s="71"/>
      <c r="G76" s="74" t="s">
        <v>255</v>
      </c>
      <c r="H76" s="38">
        <v>41737</v>
      </c>
      <c r="I76" s="23" t="s">
        <v>178</v>
      </c>
      <c r="J76" s="64" t="s">
        <v>256</v>
      </c>
      <c r="K76" s="71" t="s">
        <v>504</v>
      </c>
      <c r="L76" s="64" t="s">
        <v>257</v>
      </c>
      <c r="M76" s="135" t="s">
        <v>71</v>
      </c>
      <c r="N76" s="131">
        <v>80247.740000000005</v>
      </c>
      <c r="O76" s="131">
        <v>80247.740000000005</v>
      </c>
      <c r="P76" s="31"/>
      <c r="Q76" s="34"/>
      <c r="R76" s="34"/>
      <c r="S76" s="34"/>
      <c r="T76" s="34"/>
      <c r="U76" s="34"/>
      <c r="V76" s="34"/>
    </row>
    <row r="77" spans="1:22" ht="45">
      <c r="A77" s="130" t="s">
        <v>254</v>
      </c>
      <c r="B77" s="71"/>
      <c r="C77" s="71"/>
      <c r="D77" s="71"/>
      <c r="E77" s="71"/>
      <c r="F77" s="71"/>
      <c r="G77" s="74" t="s">
        <v>258</v>
      </c>
      <c r="H77" s="38">
        <v>41737</v>
      </c>
      <c r="I77" s="23" t="s">
        <v>178</v>
      </c>
      <c r="J77" s="64" t="s">
        <v>256</v>
      </c>
      <c r="K77" s="71" t="s">
        <v>504</v>
      </c>
      <c r="L77" s="64" t="s">
        <v>259</v>
      </c>
      <c r="M77" s="135" t="s">
        <v>71</v>
      </c>
      <c r="N77" s="131">
        <v>27258</v>
      </c>
      <c r="O77" s="131">
        <v>27258</v>
      </c>
      <c r="P77" s="31"/>
      <c r="Q77" s="34"/>
      <c r="R77" s="34"/>
      <c r="S77" s="34"/>
      <c r="T77" s="34"/>
      <c r="U77" s="34"/>
      <c r="V77" s="34"/>
    </row>
    <row r="78" spans="1:22" ht="45">
      <c r="A78" s="130" t="s">
        <v>164</v>
      </c>
      <c r="B78" s="71"/>
      <c r="C78" s="71"/>
      <c r="D78" s="71"/>
      <c r="E78" s="71"/>
      <c r="F78" s="71"/>
      <c r="G78" s="74" t="s">
        <v>260</v>
      </c>
      <c r="H78" s="38">
        <v>41737</v>
      </c>
      <c r="I78" s="23" t="s">
        <v>2</v>
      </c>
      <c r="J78" s="64" t="s">
        <v>261</v>
      </c>
      <c r="K78" s="71" t="s">
        <v>504</v>
      </c>
      <c r="L78" s="64" t="s">
        <v>35</v>
      </c>
      <c r="M78" s="135" t="s">
        <v>70</v>
      </c>
      <c r="N78" s="131">
        <v>18504.82</v>
      </c>
      <c r="O78" s="95"/>
      <c r="P78" s="31"/>
      <c r="Q78" s="34"/>
      <c r="R78" s="34"/>
      <c r="S78" s="34"/>
      <c r="T78" s="34"/>
      <c r="U78" s="34"/>
      <c r="V78" s="34"/>
    </row>
    <row r="79" spans="1:22" ht="45">
      <c r="A79" s="130" t="s">
        <v>254</v>
      </c>
      <c r="B79" s="71"/>
      <c r="C79" s="71"/>
      <c r="D79" s="71"/>
      <c r="E79" s="71"/>
      <c r="F79" s="71"/>
      <c r="G79" s="74" t="s">
        <v>262</v>
      </c>
      <c r="H79" s="38">
        <v>41737</v>
      </c>
      <c r="I79" s="23" t="s">
        <v>178</v>
      </c>
      <c r="J79" s="64" t="s">
        <v>256</v>
      </c>
      <c r="K79" s="71" t="s">
        <v>504</v>
      </c>
      <c r="L79" s="64" t="s">
        <v>263</v>
      </c>
      <c r="M79" s="135" t="s">
        <v>71</v>
      </c>
      <c r="N79" s="131">
        <v>8271.61</v>
      </c>
      <c r="O79" s="131">
        <v>8271.61</v>
      </c>
      <c r="P79" s="31"/>
      <c r="Q79" s="34"/>
      <c r="R79" s="34"/>
      <c r="S79" s="34"/>
      <c r="T79" s="34"/>
      <c r="U79" s="34"/>
      <c r="V79" s="34"/>
    </row>
    <row r="80" spans="1:22" ht="45">
      <c r="A80" s="130" t="s">
        <v>254</v>
      </c>
      <c r="B80" s="71"/>
      <c r="C80" s="71"/>
      <c r="D80" s="71"/>
      <c r="E80" s="71"/>
      <c r="F80" s="71"/>
      <c r="G80" s="74" t="s">
        <v>264</v>
      </c>
      <c r="H80" s="38">
        <v>41737</v>
      </c>
      <c r="I80" s="23" t="s">
        <v>178</v>
      </c>
      <c r="J80" s="64" t="s">
        <v>256</v>
      </c>
      <c r="K80" s="71" t="s">
        <v>504</v>
      </c>
      <c r="L80" s="64" t="s">
        <v>265</v>
      </c>
      <c r="M80" s="135" t="s">
        <v>266</v>
      </c>
      <c r="N80" s="131">
        <v>52728.9</v>
      </c>
      <c r="O80" s="95"/>
      <c r="P80" s="31"/>
      <c r="Q80" s="34"/>
      <c r="R80" s="34"/>
      <c r="S80" s="34"/>
      <c r="T80" s="34"/>
      <c r="U80" s="34"/>
      <c r="V80" s="34"/>
    </row>
    <row r="81" spans="1:22" ht="45">
      <c r="A81" s="130" t="s">
        <v>254</v>
      </c>
      <c r="B81" s="71"/>
      <c r="C81" s="71"/>
      <c r="D81" s="71"/>
      <c r="E81" s="71"/>
      <c r="F81" s="71"/>
      <c r="G81" s="74" t="s">
        <v>267</v>
      </c>
      <c r="H81" s="38">
        <v>41737</v>
      </c>
      <c r="I81" s="23" t="s">
        <v>178</v>
      </c>
      <c r="J81" s="64" t="s">
        <v>256</v>
      </c>
      <c r="K81" s="71" t="s">
        <v>505</v>
      </c>
      <c r="L81" s="64" t="s">
        <v>268</v>
      </c>
      <c r="M81" s="135" t="s">
        <v>71</v>
      </c>
      <c r="N81" s="131">
        <v>114696</v>
      </c>
      <c r="O81" s="131">
        <v>114696</v>
      </c>
      <c r="P81" s="31"/>
      <c r="Q81" s="34"/>
      <c r="R81" s="34"/>
      <c r="S81" s="34"/>
      <c r="T81" s="34"/>
      <c r="U81" s="34"/>
      <c r="V81" s="34"/>
    </row>
    <row r="82" spans="1:22" ht="45">
      <c r="A82" s="130" t="s">
        <v>254</v>
      </c>
      <c r="B82" s="71"/>
      <c r="C82" s="71"/>
      <c r="D82" s="71"/>
      <c r="E82" s="71"/>
      <c r="F82" s="71"/>
      <c r="G82" s="74" t="s">
        <v>269</v>
      </c>
      <c r="H82" s="38">
        <v>41737</v>
      </c>
      <c r="I82" s="23" t="s">
        <v>178</v>
      </c>
      <c r="J82" s="64" t="s">
        <v>256</v>
      </c>
      <c r="K82" s="71" t="s">
        <v>504</v>
      </c>
      <c r="L82" s="64" t="s">
        <v>270</v>
      </c>
      <c r="M82" s="135" t="s">
        <v>71</v>
      </c>
      <c r="N82" s="131">
        <v>8340.5300000000007</v>
      </c>
      <c r="O82" s="131">
        <v>8340.5300000000007</v>
      </c>
      <c r="P82" s="31"/>
      <c r="Q82" s="34"/>
      <c r="R82" s="34"/>
      <c r="S82" s="34"/>
      <c r="T82" s="34"/>
      <c r="U82" s="34"/>
      <c r="V82" s="34"/>
    </row>
    <row r="83" spans="1:22" ht="60">
      <c r="A83" s="130" t="s">
        <v>102</v>
      </c>
      <c r="B83" s="71"/>
      <c r="C83" s="71"/>
      <c r="D83" s="71"/>
      <c r="E83" s="71"/>
      <c r="F83" s="71"/>
      <c r="G83" s="74" t="s">
        <v>271</v>
      </c>
      <c r="H83" s="38">
        <v>41738</v>
      </c>
      <c r="I83" s="23" t="s">
        <v>2</v>
      </c>
      <c r="J83" s="64" t="s">
        <v>272</v>
      </c>
      <c r="K83" s="71" t="s">
        <v>504</v>
      </c>
      <c r="L83" s="64" t="s">
        <v>35</v>
      </c>
      <c r="M83" s="136" t="s">
        <v>70</v>
      </c>
      <c r="N83" s="131">
        <v>79262.880000000005</v>
      </c>
      <c r="O83" s="95"/>
      <c r="P83" s="31"/>
      <c r="Q83" s="34"/>
      <c r="R83" s="34"/>
      <c r="S83" s="34"/>
      <c r="T83" s="34"/>
      <c r="U83" s="34"/>
      <c r="V83" s="34"/>
    </row>
    <row r="84" spans="1:22" ht="60">
      <c r="A84" s="130" t="s">
        <v>0</v>
      </c>
      <c r="B84" s="71"/>
      <c r="C84" s="71"/>
      <c r="D84" s="71"/>
      <c r="E84" s="71"/>
      <c r="F84" s="71"/>
      <c r="G84" s="74" t="s">
        <v>273</v>
      </c>
      <c r="H84" s="38">
        <v>41738</v>
      </c>
      <c r="I84" s="23" t="s">
        <v>2</v>
      </c>
      <c r="J84" s="64" t="s">
        <v>274</v>
      </c>
      <c r="K84" s="71" t="s">
        <v>504</v>
      </c>
      <c r="L84" s="64" t="s">
        <v>51</v>
      </c>
      <c r="M84" s="136" t="s">
        <v>71</v>
      </c>
      <c r="N84" s="131">
        <v>7091.8</v>
      </c>
      <c r="O84" s="131">
        <v>7091.8</v>
      </c>
      <c r="P84" s="31"/>
      <c r="Q84" s="34"/>
      <c r="R84" s="34"/>
      <c r="S84" s="34"/>
      <c r="T84" s="34"/>
      <c r="U84" s="34"/>
      <c r="V84" s="34"/>
    </row>
    <row r="85" spans="1:22" ht="45">
      <c r="A85" s="130" t="s">
        <v>91</v>
      </c>
      <c r="B85" s="71"/>
      <c r="C85" s="71"/>
      <c r="D85" s="71"/>
      <c r="E85" s="71"/>
      <c r="F85" s="71"/>
      <c r="G85" s="74" t="s">
        <v>275</v>
      </c>
      <c r="H85" s="38">
        <v>41739</v>
      </c>
      <c r="I85" s="23" t="s">
        <v>178</v>
      </c>
      <c r="J85" s="64" t="s">
        <v>276</v>
      </c>
      <c r="K85" s="71" t="s">
        <v>504</v>
      </c>
      <c r="L85" s="64" t="s">
        <v>82</v>
      </c>
      <c r="M85" s="136" t="s">
        <v>71</v>
      </c>
      <c r="N85" s="131">
        <v>8260</v>
      </c>
      <c r="O85" s="131">
        <v>8260</v>
      </c>
      <c r="P85" s="31"/>
      <c r="Q85" s="34"/>
      <c r="R85" s="34"/>
      <c r="S85" s="34"/>
      <c r="T85" s="34"/>
      <c r="U85" s="34"/>
      <c r="V85" s="34"/>
    </row>
    <row r="86" spans="1:22" ht="45">
      <c r="A86" s="130" t="s">
        <v>277</v>
      </c>
      <c r="B86" s="71"/>
      <c r="C86" s="71"/>
      <c r="D86" s="71"/>
      <c r="E86" s="71"/>
      <c r="F86" s="71"/>
      <c r="G86" s="74" t="s">
        <v>278</v>
      </c>
      <c r="H86" s="38">
        <v>41740</v>
      </c>
      <c r="I86" s="23" t="s">
        <v>178</v>
      </c>
      <c r="J86" s="64" t="s">
        <v>279</v>
      </c>
      <c r="K86" s="71" t="s">
        <v>504</v>
      </c>
      <c r="L86" s="64" t="s">
        <v>280</v>
      </c>
      <c r="M86" s="136" t="s">
        <v>71</v>
      </c>
      <c r="N86" s="131">
        <v>15427.07</v>
      </c>
      <c r="O86" s="131">
        <v>15427.07</v>
      </c>
      <c r="P86" s="31"/>
      <c r="Q86" s="34"/>
      <c r="R86" s="34"/>
      <c r="S86" s="34"/>
      <c r="T86" s="34"/>
      <c r="U86" s="34"/>
      <c r="V86" s="34"/>
    </row>
    <row r="87" spans="1:22" ht="75">
      <c r="A87" s="130" t="s">
        <v>127</v>
      </c>
      <c r="B87" s="71"/>
      <c r="C87" s="71"/>
      <c r="D87" s="71"/>
      <c r="E87" s="71"/>
      <c r="F87" s="71"/>
      <c r="G87" s="74" t="s">
        <v>281</v>
      </c>
      <c r="H87" s="38">
        <v>41740</v>
      </c>
      <c r="I87" s="23" t="s">
        <v>2</v>
      </c>
      <c r="J87" s="64" t="s">
        <v>282</v>
      </c>
      <c r="K87" s="71" t="s">
        <v>504</v>
      </c>
      <c r="L87" s="64" t="s">
        <v>197</v>
      </c>
      <c r="M87" s="136" t="s">
        <v>198</v>
      </c>
      <c r="N87" s="131">
        <v>3540</v>
      </c>
      <c r="O87" s="131">
        <v>3540</v>
      </c>
      <c r="P87" s="31"/>
      <c r="Q87" s="34"/>
      <c r="R87" s="34"/>
      <c r="S87" s="34"/>
      <c r="T87" s="34"/>
      <c r="U87" s="34"/>
      <c r="V87" s="34"/>
    </row>
    <row r="88" spans="1:22" ht="30">
      <c r="A88" s="130" t="s">
        <v>127</v>
      </c>
      <c r="B88" s="71"/>
      <c r="C88" s="71"/>
      <c r="D88" s="71"/>
      <c r="E88" s="71"/>
      <c r="F88" s="71"/>
      <c r="G88" s="77" t="s">
        <v>283</v>
      </c>
      <c r="H88" s="40">
        <v>41745</v>
      </c>
      <c r="I88" s="181" t="s">
        <v>2</v>
      </c>
      <c r="J88" s="52" t="s">
        <v>284</v>
      </c>
      <c r="K88" s="52" t="s">
        <v>505</v>
      </c>
      <c r="L88" s="52" t="s">
        <v>147</v>
      </c>
      <c r="M88" s="136" t="s">
        <v>73</v>
      </c>
      <c r="N88" s="104">
        <v>161745</v>
      </c>
      <c r="O88" s="104"/>
      <c r="P88" s="31"/>
      <c r="Q88" s="34"/>
      <c r="R88" s="34"/>
      <c r="S88" s="34"/>
      <c r="T88" s="34"/>
      <c r="U88" s="34"/>
      <c r="V88" s="34"/>
    </row>
    <row r="89" spans="1:22" ht="75">
      <c r="A89" s="75" t="s">
        <v>22</v>
      </c>
      <c r="B89" s="71"/>
      <c r="C89" s="71"/>
      <c r="D89" s="71"/>
      <c r="E89" s="71"/>
      <c r="F89" s="71"/>
      <c r="G89" s="66" t="s">
        <v>285</v>
      </c>
      <c r="H89" s="40">
        <v>41750</v>
      </c>
      <c r="I89" s="181" t="s">
        <v>2</v>
      </c>
      <c r="J89" s="52" t="s">
        <v>286</v>
      </c>
      <c r="K89" s="52" t="s">
        <v>504</v>
      </c>
      <c r="L89" s="52" t="s">
        <v>287</v>
      </c>
      <c r="M89" s="136" t="s">
        <v>71</v>
      </c>
      <c r="N89" s="104">
        <v>7788</v>
      </c>
      <c r="O89" s="104">
        <v>7788</v>
      </c>
      <c r="P89" s="31"/>
      <c r="Q89" s="34" t="s">
        <v>63</v>
      </c>
      <c r="R89" s="34" t="s">
        <v>63</v>
      </c>
      <c r="S89" s="34" t="s">
        <v>288</v>
      </c>
      <c r="T89" s="34"/>
      <c r="U89" s="34"/>
      <c r="V89" s="34"/>
    </row>
    <row r="90" spans="1:22" ht="45">
      <c r="A90" s="130" t="s">
        <v>48</v>
      </c>
      <c r="B90" s="71"/>
      <c r="C90" s="71"/>
      <c r="D90" s="71"/>
      <c r="E90" s="71"/>
      <c r="F90" s="71"/>
      <c r="G90" s="66" t="s">
        <v>289</v>
      </c>
      <c r="H90" s="40">
        <v>41750</v>
      </c>
      <c r="I90" s="181" t="s">
        <v>2</v>
      </c>
      <c r="J90" s="52" t="s">
        <v>290</v>
      </c>
      <c r="K90" s="52" t="s">
        <v>504</v>
      </c>
      <c r="L90" s="52" t="s">
        <v>291</v>
      </c>
      <c r="M90" s="136" t="s">
        <v>198</v>
      </c>
      <c r="N90" s="104">
        <v>39000.01</v>
      </c>
      <c r="O90" s="104">
        <v>39000.01</v>
      </c>
      <c r="P90" s="31"/>
      <c r="Q90" s="34" t="s">
        <v>63</v>
      </c>
      <c r="R90" s="34" t="s">
        <v>63</v>
      </c>
      <c r="S90" s="34" t="s">
        <v>288</v>
      </c>
      <c r="T90" s="34"/>
      <c r="U90" s="34"/>
      <c r="V90" s="34"/>
    </row>
    <row r="91" spans="1:22" ht="45">
      <c r="A91" s="130" t="s">
        <v>102</v>
      </c>
      <c r="B91" s="71"/>
      <c r="C91" s="71"/>
      <c r="D91" s="71"/>
      <c r="E91" s="71"/>
      <c r="F91" s="71"/>
      <c r="G91" s="66" t="s">
        <v>292</v>
      </c>
      <c r="H91" s="40">
        <v>41750</v>
      </c>
      <c r="I91" s="181" t="s">
        <v>2</v>
      </c>
      <c r="J91" s="52" t="s">
        <v>293</v>
      </c>
      <c r="K91" s="52" t="s">
        <v>505</v>
      </c>
      <c r="L91" s="52" t="s">
        <v>124</v>
      </c>
      <c r="M91" s="136" t="s">
        <v>71</v>
      </c>
      <c r="N91" s="104">
        <v>88193.58</v>
      </c>
      <c r="O91" s="104">
        <v>88193.58</v>
      </c>
      <c r="P91" s="31"/>
      <c r="Q91" s="34" t="s">
        <v>63</v>
      </c>
      <c r="R91" s="34" t="s">
        <v>63</v>
      </c>
      <c r="S91" s="34" t="s">
        <v>288</v>
      </c>
      <c r="T91" s="34"/>
      <c r="U91" s="34"/>
      <c r="V91" s="34"/>
    </row>
    <row r="92" spans="1:22" ht="45">
      <c r="A92" s="130" t="s">
        <v>127</v>
      </c>
      <c r="B92" s="71"/>
      <c r="C92" s="71"/>
      <c r="D92" s="71"/>
      <c r="E92" s="71"/>
      <c r="F92" s="71"/>
      <c r="G92" s="66" t="s">
        <v>294</v>
      </c>
      <c r="H92" s="40">
        <v>41750</v>
      </c>
      <c r="I92" s="181" t="s">
        <v>2</v>
      </c>
      <c r="J92" s="52" t="s">
        <v>295</v>
      </c>
      <c r="K92" s="52" t="s">
        <v>504</v>
      </c>
      <c r="L92" s="52" t="s">
        <v>201</v>
      </c>
      <c r="M92" s="136" t="s">
        <v>71</v>
      </c>
      <c r="N92" s="104">
        <v>7257</v>
      </c>
      <c r="O92" s="104">
        <v>7257</v>
      </c>
      <c r="P92" s="31"/>
      <c r="Q92" s="34" t="s">
        <v>63</v>
      </c>
      <c r="R92" s="34" t="s">
        <v>63</v>
      </c>
      <c r="S92" s="34" t="s">
        <v>288</v>
      </c>
      <c r="T92" s="34"/>
      <c r="U92" s="34"/>
      <c r="V92" s="34"/>
    </row>
    <row r="93" spans="1:22" ht="45">
      <c r="A93" s="130" t="s">
        <v>19</v>
      </c>
      <c r="B93" s="71"/>
      <c r="C93" s="71"/>
      <c r="D93" s="71"/>
      <c r="E93" s="71"/>
      <c r="F93" s="71"/>
      <c r="G93" s="66" t="s">
        <v>296</v>
      </c>
      <c r="H93" s="40">
        <v>41750</v>
      </c>
      <c r="I93" s="181" t="s">
        <v>2</v>
      </c>
      <c r="J93" s="52" t="s">
        <v>297</v>
      </c>
      <c r="K93" s="52" t="s">
        <v>504</v>
      </c>
      <c r="L93" s="52" t="s">
        <v>298</v>
      </c>
      <c r="M93" s="136" t="s">
        <v>71</v>
      </c>
      <c r="N93" s="104">
        <v>19871.2</v>
      </c>
      <c r="O93" s="104">
        <v>19871.2</v>
      </c>
      <c r="P93" s="31"/>
      <c r="Q93" s="34" t="s">
        <v>63</v>
      </c>
      <c r="R93" s="34" t="s">
        <v>63</v>
      </c>
      <c r="S93" s="34" t="s">
        <v>288</v>
      </c>
      <c r="T93" s="34"/>
      <c r="U93" s="34"/>
      <c r="V93" s="34"/>
    </row>
    <row r="94" spans="1:22" ht="30">
      <c r="A94" s="130" t="s">
        <v>127</v>
      </c>
      <c r="B94" s="71"/>
      <c r="C94" s="71"/>
      <c r="D94" s="71"/>
      <c r="E94" s="71"/>
      <c r="F94" s="71"/>
      <c r="G94" s="66" t="s">
        <v>299</v>
      </c>
      <c r="H94" s="40">
        <v>41751</v>
      </c>
      <c r="I94" s="181" t="s">
        <v>2</v>
      </c>
      <c r="J94" s="52" t="s">
        <v>300</v>
      </c>
      <c r="K94" s="52" t="s">
        <v>504</v>
      </c>
      <c r="L94" s="52" t="s">
        <v>137</v>
      </c>
      <c r="M94" s="136" t="s">
        <v>71</v>
      </c>
      <c r="N94" s="104">
        <v>4602</v>
      </c>
      <c r="O94" s="104">
        <v>4602</v>
      </c>
      <c r="P94" s="31"/>
      <c r="Q94" s="34" t="s">
        <v>63</v>
      </c>
      <c r="R94" s="34" t="s">
        <v>63</v>
      </c>
      <c r="S94" s="34" t="s">
        <v>288</v>
      </c>
      <c r="T94" s="34"/>
      <c r="U94" s="34"/>
      <c r="V94" s="34"/>
    </row>
    <row r="95" spans="1:22" ht="60">
      <c r="A95" s="130" t="s">
        <v>12</v>
      </c>
      <c r="B95" s="71"/>
      <c r="C95" s="71"/>
      <c r="D95" s="71"/>
      <c r="E95" s="71"/>
      <c r="F95" s="71"/>
      <c r="G95" s="66" t="s">
        <v>301</v>
      </c>
      <c r="H95" s="40">
        <v>41751</v>
      </c>
      <c r="I95" s="181" t="s">
        <v>2</v>
      </c>
      <c r="J95" s="52" t="s">
        <v>302</v>
      </c>
      <c r="K95" s="52" t="s">
        <v>504</v>
      </c>
      <c r="L95" s="52" t="s">
        <v>35</v>
      </c>
      <c r="M95" s="136" t="s">
        <v>70</v>
      </c>
      <c r="N95" s="104">
        <v>22000</v>
      </c>
      <c r="O95" s="104"/>
      <c r="P95" s="31"/>
      <c r="Q95" s="34" t="s">
        <v>63</v>
      </c>
      <c r="R95" s="34" t="s">
        <v>63</v>
      </c>
      <c r="S95" s="34" t="s">
        <v>288</v>
      </c>
      <c r="T95" s="34"/>
      <c r="U95" s="34"/>
      <c r="V95" s="34"/>
    </row>
    <row r="96" spans="1:22" ht="45">
      <c r="A96" s="130" t="s">
        <v>164</v>
      </c>
      <c r="B96" s="71"/>
      <c r="C96" s="71"/>
      <c r="D96" s="71"/>
      <c r="E96" s="71"/>
      <c r="F96" s="71"/>
      <c r="G96" s="66" t="s">
        <v>303</v>
      </c>
      <c r="H96" s="40">
        <v>41751</v>
      </c>
      <c r="I96" s="181" t="s">
        <v>2</v>
      </c>
      <c r="J96" s="52" t="s">
        <v>304</v>
      </c>
      <c r="K96" s="52" t="s">
        <v>504</v>
      </c>
      <c r="L96" s="52" t="s">
        <v>35</v>
      </c>
      <c r="M96" s="136" t="s">
        <v>70</v>
      </c>
      <c r="N96" s="104">
        <v>82357.25</v>
      </c>
      <c r="O96" s="104"/>
      <c r="P96" s="31"/>
      <c r="Q96" s="34" t="s">
        <v>63</v>
      </c>
      <c r="R96" s="34" t="s">
        <v>63</v>
      </c>
      <c r="S96" s="34" t="s">
        <v>288</v>
      </c>
      <c r="T96" s="34"/>
      <c r="U96" s="34"/>
      <c r="V96" s="34"/>
    </row>
    <row r="97" spans="1:22" ht="30">
      <c r="A97" s="130" t="s">
        <v>127</v>
      </c>
      <c r="B97" s="71"/>
      <c r="C97" s="71"/>
      <c r="D97" s="71"/>
      <c r="E97" s="71"/>
      <c r="F97" s="71"/>
      <c r="G97" s="66" t="s">
        <v>305</v>
      </c>
      <c r="H97" s="40">
        <v>41752</v>
      </c>
      <c r="I97" s="181" t="s">
        <v>2</v>
      </c>
      <c r="J97" s="52" t="s">
        <v>306</v>
      </c>
      <c r="K97" s="138" t="s">
        <v>504</v>
      </c>
      <c r="L97" s="142" t="s">
        <v>307</v>
      </c>
      <c r="M97" s="136" t="s">
        <v>71</v>
      </c>
      <c r="N97" s="104">
        <v>2478</v>
      </c>
      <c r="O97" s="104">
        <v>2478</v>
      </c>
      <c r="P97" s="31"/>
      <c r="Q97" s="34" t="s">
        <v>63</v>
      </c>
      <c r="R97" s="34" t="s">
        <v>63</v>
      </c>
      <c r="S97" s="34" t="s">
        <v>288</v>
      </c>
      <c r="T97" s="34"/>
      <c r="U97" s="34"/>
      <c r="V97" s="34"/>
    </row>
    <row r="98" spans="1:22" ht="60">
      <c r="A98" s="130" t="s">
        <v>127</v>
      </c>
      <c r="B98" s="71"/>
      <c r="C98" s="71"/>
      <c r="D98" s="71"/>
      <c r="E98" s="71"/>
      <c r="F98" s="71"/>
      <c r="G98" s="51" t="s">
        <v>308</v>
      </c>
      <c r="H98" s="33">
        <v>41753</v>
      </c>
      <c r="I98" s="66" t="s">
        <v>2</v>
      </c>
      <c r="J98" s="175" t="s">
        <v>309</v>
      </c>
      <c r="K98" s="175" t="s">
        <v>504</v>
      </c>
      <c r="L98" s="175" t="s">
        <v>310</v>
      </c>
      <c r="M98" s="142" t="s">
        <v>194</v>
      </c>
      <c r="N98" s="104">
        <v>39268.04</v>
      </c>
      <c r="O98" s="104"/>
      <c r="P98" s="31"/>
      <c r="Q98" s="34" t="s">
        <v>63</v>
      </c>
      <c r="R98" s="34"/>
      <c r="S98" s="34"/>
      <c r="T98" s="34"/>
      <c r="U98" s="34"/>
      <c r="V98" s="34"/>
    </row>
    <row r="99" spans="1:22" ht="60">
      <c r="A99" s="130" t="s">
        <v>127</v>
      </c>
      <c r="B99" s="71"/>
      <c r="C99" s="71"/>
      <c r="D99" s="71"/>
      <c r="E99" s="71"/>
      <c r="F99" s="71"/>
      <c r="G99" s="51" t="s">
        <v>311</v>
      </c>
      <c r="H99" s="33">
        <v>41753</v>
      </c>
      <c r="I99" s="66" t="s">
        <v>2</v>
      </c>
      <c r="J99" s="175" t="s">
        <v>309</v>
      </c>
      <c r="K99" s="175" t="s">
        <v>504</v>
      </c>
      <c r="L99" s="175" t="s">
        <v>41</v>
      </c>
      <c r="M99" s="142" t="s">
        <v>70</v>
      </c>
      <c r="N99" s="104">
        <v>61950</v>
      </c>
      <c r="O99" s="104"/>
      <c r="P99" s="31"/>
      <c r="Q99" s="34"/>
      <c r="R99" s="34"/>
      <c r="S99" s="34"/>
      <c r="T99" s="34"/>
      <c r="U99" s="34"/>
      <c r="V99" s="34"/>
    </row>
    <row r="100" spans="1:22" ht="45">
      <c r="A100" s="130" t="s">
        <v>91</v>
      </c>
      <c r="B100" s="71"/>
      <c r="C100" s="71"/>
      <c r="D100" s="71"/>
      <c r="E100" s="71"/>
      <c r="F100" s="71"/>
      <c r="G100" s="51" t="s">
        <v>312</v>
      </c>
      <c r="H100" s="33">
        <v>41753</v>
      </c>
      <c r="I100" s="66" t="s">
        <v>2</v>
      </c>
      <c r="J100" s="175" t="s">
        <v>313</v>
      </c>
      <c r="K100" s="175" t="s">
        <v>504</v>
      </c>
      <c r="L100" s="175" t="s">
        <v>82</v>
      </c>
      <c r="M100" s="142" t="s">
        <v>71</v>
      </c>
      <c r="N100" s="104">
        <v>8260</v>
      </c>
      <c r="O100" s="104">
        <v>8260</v>
      </c>
      <c r="P100" s="31"/>
      <c r="Q100" s="34"/>
      <c r="R100" s="34"/>
      <c r="S100" s="34"/>
      <c r="T100" s="34"/>
      <c r="U100" s="34"/>
      <c r="V100" s="34"/>
    </row>
    <row r="101" spans="1:22" ht="45">
      <c r="A101" s="130" t="s">
        <v>127</v>
      </c>
      <c r="B101" s="71"/>
      <c r="C101" s="71"/>
      <c r="D101" s="71"/>
      <c r="E101" s="71"/>
      <c r="F101" s="71"/>
      <c r="G101" s="51" t="s">
        <v>314</v>
      </c>
      <c r="H101" s="33">
        <v>41754</v>
      </c>
      <c r="I101" s="66" t="s">
        <v>2</v>
      </c>
      <c r="J101" s="175" t="s">
        <v>315</v>
      </c>
      <c r="K101" s="175" t="s">
        <v>504</v>
      </c>
      <c r="L101" s="175" t="s">
        <v>137</v>
      </c>
      <c r="M101" s="142" t="s">
        <v>71</v>
      </c>
      <c r="N101" s="104">
        <v>81892</v>
      </c>
      <c r="O101" s="104">
        <v>81892</v>
      </c>
      <c r="P101" s="31"/>
      <c r="Q101" s="34"/>
      <c r="R101" s="34"/>
      <c r="S101" s="34"/>
      <c r="T101" s="34"/>
      <c r="U101" s="34"/>
      <c r="V101" s="34"/>
    </row>
    <row r="102" spans="1:22" ht="75">
      <c r="A102" s="130" t="s">
        <v>127</v>
      </c>
      <c r="B102" s="71"/>
      <c r="C102" s="71"/>
      <c r="D102" s="71"/>
      <c r="E102" s="71"/>
      <c r="F102" s="71"/>
      <c r="G102" s="51" t="s">
        <v>316</v>
      </c>
      <c r="H102" s="33">
        <v>41754</v>
      </c>
      <c r="I102" s="66" t="s">
        <v>2</v>
      </c>
      <c r="J102" s="175" t="s">
        <v>317</v>
      </c>
      <c r="K102" s="175" t="s">
        <v>504</v>
      </c>
      <c r="L102" s="175" t="s">
        <v>318</v>
      </c>
      <c r="M102" s="142" t="s">
        <v>198</v>
      </c>
      <c r="N102" s="104">
        <v>59000</v>
      </c>
      <c r="O102" s="104">
        <v>59000</v>
      </c>
      <c r="P102" s="31"/>
      <c r="Q102" s="34"/>
      <c r="R102" s="34"/>
      <c r="S102" s="34"/>
      <c r="T102" s="34"/>
      <c r="U102" s="34"/>
      <c r="V102" s="34"/>
    </row>
    <row r="103" spans="1:22" ht="30">
      <c r="A103" s="130" t="s">
        <v>91</v>
      </c>
      <c r="B103" s="71"/>
      <c r="C103" s="71"/>
      <c r="D103" s="71"/>
      <c r="E103" s="71"/>
      <c r="F103" s="71"/>
      <c r="G103" s="51" t="s">
        <v>319</v>
      </c>
      <c r="H103" s="33">
        <v>41757</v>
      </c>
      <c r="I103" s="66" t="s">
        <v>2</v>
      </c>
      <c r="J103" s="175" t="s">
        <v>320</v>
      </c>
      <c r="K103" s="175" t="s">
        <v>505</v>
      </c>
      <c r="L103" s="175" t="s">
        <v>321</v>
      </c>
      <c r="M103" s="142" t="s">
        <v>266</v>
      </c>
      <c r="N103" s="104">
        <v>299540</v>
      </c>
      <c r="O103" s="104"/>
      <c r="P103" s="31"/>
      <c r="Q103" s="34"/>
      <c r="R103" s="34"/>
      <c r="S103" s="34"/>
      <c r="T103" s="34"/>
      <c r="U103" s="34"/>
      <c r="V103" s="34"/>
    </row>
    <row r="104" spans="1:22" ht="60">
      <c r="A104" s="130" t="s">
        <v>0</v>
      </c>
      <c r="B104" s="71"/>
      <c r="C104" s="71"/>
      <c r="D104" s="71"/>
      <c r="E104" s="71"/>
      <c r="F104" s="71"/>
      <c r="G104" s="51" t="s">
        <v>322</v>
      </c>
      <c r="H104" s="33">
        <v>41757</v>
      </c>
      <c r="I104" s="66" t="s">
        <v>323</v>
      </c>
      <c r="J104" s="175" t="s">
        <v>324</v>
      </c>
      <c r="K104" s="175" t="s">
        <v>505</v>
      </c>
      <c r="L104" s="175" t="s">
        <v>325</v>
      </c>
      <c r="M104" s="142" t="s">
        <v>71</v>
      </c>
      <c r="N104" s="104">
        <v>295127.3</v>
      </c>
      <c r="O104" s="104">
        <v>295127.3</v>
      </c>
      <c r="P104" s="31"/>
      <c r="Q104" s="34"/>
      <c r="R104" s="34"/>
      <c r="S104" s="34"/>
      <c r="T104" s="34"/>
      <c r="U104" s="34"/>
      <c r="V104" s="34"/>
    </row>
    <row r="105" spans="1:22" ht="60">
      <c r="A105" s="81" t="s">
        <v>0</v>
      </c>
      <c r="B105" s="152"/>
      <c r="C105" s="152"/>
      <c r="D105" s="152"/>
      <c r="E105" s="152"/>
      <c r="F105" s="152"/>
      <c r="G105" s="82" t="s">
        <v>326</v>
      </c>
      <c r="H105" s="41">
        <v>41757</v>
      </c>
      <c r="I105" s="83" t="s">
        <v>323</v>
      </c>
      <c r="J105" s="176" t="s">
        <v>324</v>
      </c>
      <c r="K105" s="176" t="s">
        <v>505</v>
      </c>
      <c r="L105" s="176" t="s">
        <v>327</v>
      </c>
      <c r="M105" s="142" t="s">
        <v>71</v>
      </c>
      <c r="N105" s="93" t="s">
        <v>328</v>
      </c>
      <c r="O105" s="93" t="s">
        <v>328</v>
      </c>
      <c r="P105" s="31"/>
      <c r="Q105" s="34"/>
      <c r="R105" s="34"/>
      <c r="S105" s="34"/>
      <c r="T105" s="34"/>
      <c r="U105" s="34"/>
      <c r="V105" s="34"/>
    </row>
    <row r="106" spans="1:22" ht="60">
      <c r="A106" s="130" t="s">
        <v>0</v>
      </c>
      <c r="B106" s="71"/>
      <c r="C106" s="71"/>
      <c r="D106" s="71"/>
      <c r="E106" s="71"/>
      <c r="F106" s="71"/>
      <c r="G106" s="51" t="s">
        <v>329</v>
      </c>
      <c r="H106" s="33">
        <v>41757</v>
      </c>
      <c r="I106" s="66" t="s">
        <v>323</v>
      </c>
      <c r="J106" s="175" t="s">
        <v>324</v>
      </c>
      <c r="K106" s="175" t="s">
        <v>507</v>
      </c>
      <c r="L106" s="175" t="s">
        <v>330</v>
      </c>
      <c r="M106" s="143" t="s">
        <v>71</v>
      </c>
      <c r="N106" s="104">
        <v>704231.04</v>
      </c>
      <c r="O106" s="104">
        <v>704231.04</v>
      </c>
      <c r="P106" s="31"/>
      <c r="Q106" s="34"/>
      <c r="R106" s="34"/>
      <c r="S106" s="34"/>
      <c r="T106" s="34"/>
      <c r="U106" s="34"/>
      <c r="V106" s="34"/>
    </row>
    <row r="107" spans="1:22" ht="45">
      <c r="A107" s="130" t="s">
        <v>127</v>
      </c>
      <c r="B107" s="71"/>
      <c r="C107" s="71"/>
      <c r="D107" s="71"/>
      <c r="E107" s="71"/>
      <c r="F107" s="71"/>
      <c r="G107" s="51" t="s">
        <v>331</v>
      </c>
      <c r="H107" s="33">
        <v>41758</v>
      </c>
      <c r="I107" s="66" t="s">
        <v>2</v>
      </c>
      <c r="J107" s="175" t="s">
        <v>295</v>
      </c>
      <c r="K107" s="175" t="s">
        <v>504</v>
      </c>
      <c r="L107" s="175" t="s">
        <v>201</v>
      </c>
      <c r="M107" s="143" t="s">
        <v>71</v>
      </c>
      <c r="N107" s="104">
        <v>2419</v>
      </c>
      <c r="O107" s="104">
        <v>2419</v>
      </c>
      <c r="P107" s="31"/>
      <c r="Q107" s="34"/>
      <c r="R107" s="34"/>
      <c r="S107" s="34"/>
      <c r="T107" s="34"/>
      <c r="U107" s="34"/>
      <c r="V107" s="34"/>
    </row>
    <row r="108" spans="1:22" ht="60">
      <c r="A108" s="130" t="s">
        <v>127</v>
      </c>
      <c r="B108" s="71"/>
      <c r="C108" s="71"/>
      <c r="D108" s="71"/>
      <c r="E108" s="71"/>
      <c r="F108" s="71"/>
      <c r="G108" s="51" t="s">
        <v>332</v>
      </c>
      <c r="H108" s="33">
        <v>41760</v>
      </c>
      <c r="I108" s="66" t="s">
        <v>2</v>
      </c>
      <c r="J108" s="175" t="s">
        <v>333</v>
      </c>
      <c r="K108" s="175" t="s">
        <v>504</v>
      </c>
      <c r="L108" s="175" t="s">
        <v>334</v>
      </c>
      <c r="M108" s="136" t="s">
        <v>73</v>
      </c>
      <c r="N108" s="104">
        <v>60283.21</v>
      </c>
      <c r="O108" s="104"/>
      <c r="P108" s="31"/>
      <c r="Q108" s="34"/>
      <c r="R108" s="34"/>
      <c r="S108" s="34"/>
      <c r="T108" s="34"/>
      <c r="U108" s="34"/>
      <c r="V108" s="34"/>
    </row>
    <row r="109" spans="1:22" ht="60">
      <c r="A109" s="130" t="s">
        <v>127</v>
      </c>
      <c r="B109" s="71"/>
      <c r="C109" s="71"/>
      <c r="D109" s="71"/>
      <c r="E109" s="71"/>
      <c r="F109" s="71"/>
      <c r="G109" s="51" t="s">
        <v>335</v>
      </c>
      <c r="H109" s="33">
        <v>41760</v>
      </c>
      <c r="I109" s="66" t="s">
        <v>2</v>
      </c>
      <c r="J109" s="175" t="s">
        <v>333</v>
      </c>
      <c r="K109" s="175" t="s">
        <v>504</v>
      </c>
      <c r="L109" s="175" t="s">
        <v>180</v>
      </c>
      <c r="M109" s="136" t="s">
        <v>70</v>
      </c>
      <c r="N109" s="104">
        <v>42993.3</v>
      </c>
      <c r="O109" s="104"/>
      <c r="P109" s="31"/>
      <c r="Q109" s="34"/>
      <c r="R109" s="34"/>
      <c r="S109" s="34"/>
      <c r="T109" s="34"/>
      <c r="U109" s="34"/>
      <c r="V109" s="34"/>
    </row>
    <row r="110" spans="1:22" ht="45">
      <c r="A110" s="130" t="s">
        <v>127</v>
      </c>
      <c r="B110" s="71"/>
      <c r="C110" s="71"/>
      <c r="D110" s="71"/>
      <c r="E110" s="71"/>
      <c r="F110" s="71"/>
      <c r="G110" s="51" t="s">
        <v>336</v>
      </c>
      <c r="H110" s="33">
        <v>41760</v>
      </c>
      <c r="I110" s="66" t="s">
        <v>2</v>
      </c>
      <c r="J110" s="175" t="s">
        <v>337</v>
      </c>
      <c r="K110" s="175" t="s">
        <v>504</v>
      </c>
      <c r="L110" s="175" t="s">
        <v>338</v>
      </c>
      <c r="M110" s="136" t="s">
        <v>71</v>
      </c>
      <c r="N110" s="104">
        <v>41890</v>
      </c>
      <c r="O110" s="104">
        <v>41890</v>
      </c>
      <c r="P110" s="31"/>
      <c r="Q110" s="34"/>
      <c r="R110" s="34"/>
      <c r="S110" s="34"/>
      <c r="T110" s="34"/>
      <c r="U110" s="34"/>
      <c r="V110" s="34"/>
    </row>
    <row r="111" spans="1:22" ht="30">
      <c r="A111" s="130" t="s">
        <v>127</v>
      </c>
      <c r="B111" s="71"/>
      <c r="C111" s="71"/>
      <c r="D111" s="71"/>
      <c r="E111" s="71"/>
      <c r="F111" s="71"/>
      <c r="G111" s="51" t="s">
        <v>339</v>
      </c>
      <c r="H111" s="33">
        <v>41760</v>
      </c>
      <c r="I111" s="66" t="s">
        <v>2</v>
      </c>
      <c r="J111" s="175" t="s">
        <v>340</v>
      </c>
      <c r="K111" s="175" t="s">
        <v>504</v>
      </c>
      <c r="L111" s="175" t="s">
        <v>341</v>
      </c>
      <c r="M111" s="136" t="s">
        <v>73</v>
      </c>
      <c r="N111" s="104">
        <v>83000.02</v>
      </c>
      <c r="O111" s="104"/>
      <c r="P111" s="31"/>
      <c r="Q111" s="34"/>
      <c r="R111" s="34"/>
      <c r="S111" s="34"/>
      <c r="T111" s="34"/>
      <c r="U111" s="34"/>
      <c r="V111" s="34"/>
    </row>
    <row r="112" spans="1:22" ht="45">
      <c r="A112" s="130" t="s">
        <v>22</v>
      </c>
      <c r="B112" s="71"/>
      <c r="C112" s="71"/>
      <c r="D112" s="71"/>
      <c r="E112" s="71"/>
      <c r="F112" s="71"/>
      <c r="G112" s="51" t="s">
        <v>342</v>
      </c>
      <c r="H112" s="33">
        <v>41761</v>
      </c>
      <c r="I112" s="66" t="s">
        <v>2</v>
      </c>
      <c r="J112" s="175" t="s">
        <v>343</v>
      </c>
      <c r="K112" s="175" t="s">
        <v>504</v>
      </c>
      <c r="L112" s="175" t="s">
        <v>344</v>
      </c>
      <c r="M112" s="136" t="s">
        <v>71</v>
      </c>
      <c r="N112" s="104">
        <v>11446</v>
      </c>
      <c r="O112" s="104">
        <v>11446</v>
      </c>
      <c r="P112" s="31"/>
      <c r="Q112" s="34"/>
      <c r="R112" s="34"/>
      <c r="S112" s="34"/>
      <c r="T112" s="34"/>
      <c r="U112" s="34"/>
      <c r="V112" s="34"/>
    </row>
    <row r="113" spans="1:22" ht="45">
      <c r="A113" s="130" t="s">
        <v>91</v>
      </c>
      <c r="B113" s="71"/>
      <c r="C113" s="71"/>
      <c r="D113" s="71"/>
      <c r="E113" s="71"/>
      <c r="F113" s="71"/>
      <c r="G113" s="51" t="s">
        <v>345</v>
      </c>
      <c r="H113" s="33">
        <v>41761</v>
      </c>
      <c r="I113" s="66" t="s">
        <v>2</v>
      </c>
      <c r="J113" s="175" t="s">
        <v>346</v>
      </c>
      <c r="K113" s="175" t="s">
        <v>504</v>
      </c>
      <c r="L113" s="175" t="s">
        <v>167</v>
      </c>
      <c r="M113" s="136" t="s">
        <v>71</v>
      </c>
      <c r="N113" s="104">
        <v>35754.5</v>
      </c>
      <c r="O113" s="104">
        <v>35754.5</v>
      </c>
      <c r="P113" s="31"/>
      <c r="Q113" s="34"/>
      <c r="R113" s="34"/>
      <c r="S113" s="34"/>
      <c r="T113" s="34"/>
      <c r="U113" s="34"/>
      <c r="V113" s="34"/>
    </row>
    <row r="114" spans="1:22" ht="60">
      <c r="A114" s="130" t="s">
        <v>127</v>
      </c>
      <c r="B114" s="71"/>
      <c r="C114" s="71"/>
      <c r="D114" s="71"/>
      <c r="E114" s="71"/>
      <c r="F114" s="71"/>
      <c r="G114" s="51" t="s">
        <v>347</v>
      </c>
      <c r="H114" s="33">
        <v>41761</v>
      </c>
      <c r="I114" s="66" t="s">
        <v>2</v>
      </c>
      <c r="J114" s="175" t="s">
        <v>348</v>
      </c>
      <c r="K114" s="175" t="s">
        <v>504</v>
      </c>
      <c r="L114" s="175" t="s">
        <v>197</v>
      </c>
      <c r="M114" s="136" t="s">
        <v>198</v>
      </c>
      <c r="N114" s="104">
        <v>19470</v>
      </c>
      <c r="O114" s="104">
        <v>19470</v>
      </c>
      <c r="P114" s="31"/>
      <c r="Q114" s="34"/>
      <c r="R114" s="34"/>
      <c r="S114" s="34"/>
      <c r="T114" s="34"/>
      <c r="U114" s="34"/>
      <c r="V114" s="34"/>
    </row>
    <row r="115" spans="1:22" ht="45">
      <c r="A115" s="130" t="s">
        <v>5</v>
      </c>
      <c r="B115" s="71"/>
      <c r="C115" s="71"/>
      <c r="D115" s="71"/>
      <c r="E115" s="71"/>
      <c r="F115" s="71"/>
      <c r="G115" s="51" t="s">
        <v>349</v>
      </c>
      <c r="H115" s="33">
        <v>41761</v>
      </c>
      <c r="I115" s="66" t="s">
        <v>2</v>
      </c>
      <c r="J115" s="175" t="s">
        <v>350</v>
      </c>
      <c r="K115" s="175" t="s">
        <v>505</v>
      </c>
      <c r="L115" s="175" t="s">
        <v>15</v>
      </c>
      <c r="M115" s="136" t="s">
        <v>235</v>
      </c>
      <c r="N115" s="104">
        <v>321400</v>
      </c>
      <c r="O115" s="104"/>
      <c r="P115" s="31"/>
      <c r="Q115" s="34"/>
      <c r="R115" s="34"/>
      <c r="S115" s="34"/>
      <c r="T115" s="34"/>
      <c r="U115" s="34"/>
      <c r="V115" s="34"/>
    </row>
    <row r="116" spans="1:22" ht="45">
      <c r="A116" s="130" t="s">
        <v>91</v>
      </c>
      <c r="B116" s="71"/>
      <c r="C116" s="71"/>
      <c r="D116" s="71"/>
      <c r="E116" s="71"/>
      <c r="F116" s="71"/>
      <c r="G116" s="51" t="s">
        <v>351</v>
      </c>
      <c r="H116" s="33">
        <v>41765</v>
      </c>
      <c r="I116" s="66" t="s">
        <v>2</v>
      </c>
      <c r="J116" s="175" t="s">
        <v>352</v>
      </c>
      <c r="K116" s="175" t="s">
        <v>504</v>
      </c>
      <c r="L116" s="175" t="s">
        <v>353</v>
      </c>
      <c r="M116" s="136" t="s">
        <v>71</v>
      </c>
      <c r="N116" s="104">
        <v>39500</v>
      </c>
      <c r="O116" s="104">
        <v>39500</v>
      </c>
      <c r="P116" s="31"/>
      <c r="Q116" s="34"/>
      <c r="R116" s="34"/>
      <c r="S116" s="34"/>
      <c r="T116" s="34"/>
      <c r="U116" s="34"/>
      <c r="V116" s="34"/>
    </row>
    <row r="117" spans="1:22" ht="45">
      <c r="A117" s="130" t="s">
        <v>127</v>
      </c>
      <c r="B117" s="71"/>
      <c r="C117" s="71"/>
      <c r="D117" s="71"/>
      <c r="E117" s="71"/>
      <c r="F117" s="71"/>
      <c r="G117" s="51" t="s">
        <v>354</v>
      </c>
      <c r="H117" s="33">
        <v>41765</v>
      </c>
      <c r="I117" s="66" t="s">
        <v>2</v>
      </c>
      <c r="J117" s="175" t="s">
        <v>355</v>
      </c>
      <c r="K117" s="175" t="s">
        <v>504</v>
      </c>
      <c r="L117" s="175" t="s">
        <v>356</v>
      </c>
      <c r="M117" s="136" t="s">
        <v>198</v>
      </c>
      <c r="N117" s="104">
        <v>5900</v>
      </c>
      <c r="O117" s="104">
        <v>5900</v>
      </c>
      <c r="P117" s="31"/>
      <c r="Q117" s="34"/>
      <c r="R117" s="34"/>
      <c r="S117" s="34"/>
      <c r="T117" s="34"/>
      <c r="U117" s="34"/>
      <c r="V117" s="34"/>
    </row>
    <row r="118" spans="1:22" ht="45">
      <c r="A118" s="130" t="s">
        <v>127</v>
      </c>
      <c r="B118" s="71"/>
      <c r="C118" s="71"/>
      <c r="D118" s="71"/>
      <c r="E118" s="71"/>
      <c r="F118" s="71"/>
      <c r="G118" s="51" t="s">
        <v>357</v>
      </c>
      <c r="H118" s="33">
        <v>41765</v>
      </c>
      <c r="I118" s="66" t="s">
        <v>2</v>
      </c>
      <c r="J118" s="175" t="s">
        <v>358</v>
      </c>
      <c r="K118" s="175" t="s">
        <v>504</v>
      </c>
      <c r="L118" s="175" t="s">
        <v>359</v>
      </c>
      <c r="M118" s="136" t="s">
        <v>71</v>
      </c>
      <c r="N118" s="104">
        <v>13664.4</v>
      </c>
      <c r="O118" s="104">
        <v>13664.4</v>
      </c>
      <c r="P118" s="31"/>
      <c r="Q118" s="34"/>
      <c r="R118" s="34"/>
      <c r="S118" s="34"/>
      <c r="T118" s="34"/>
      <c r="U118" s="34"/>
      <c r="V118" s="34"/>
    </row>
    <row r="119" spans="1:22" ht="45">
      <c r="A119" s="130" t="s">
        <v>148</v>
      </c>
      <c r="B119" s="71">
        <v>1</v>
      </c>
      <c r="C119" s="71">
        <v>97</v>
      </c>
      <c r="D119" s="71" t="s">
        <v>516</v>
      </c>
      <c r="E119" s="71" t="s">
        <v>578</v>
      </c>
      <c r="F119" s="71">
        <v>75</v>
      </c>
      <c r="G119" s="51" t="s">
        <v>360</v>
      </c>
      <c r="H119" s="33">
        <v>41765</v>
      </c>
      <c r="I119" s="66" t="s">
        <v>2</v>
      </c>
      <c r="J119" s="175" t="s">
        <v>361</v>
      </c>
      <c r="K119" s="175" t="s">
        <v>504</v>
      </c>
      <c r="L119" s="175" t="s">
        <v>362</v>
      </c>
      <c r="M119" s="136" t="s">
        <v>71</v>
      </c>
      <c r="N119" s="104">
        <v>7900.02</v>
      </c>
      <c r="O119" s="104">
        <v>7900.02</v>
      </c>
      <c r="P119" s="31"/>
      <c r="Q119" s="34"/>
      <c r="R119" s="34"/>
      <c r="S119" s="34"/>
      <c r="T119" s="34"/>
      <c r="U119" s="34"/>
      <c r="V119" s="34"/>
    </row>
    <row r="120" spans="1:22" ht="75">
      <c r="A120" s="130" t="s">
        <v>127</v>
      </c>
      <c r="B120" s="71"/>
      <c r="C120" s="71"/>
      <c r="D120" s="71"/>
      <c r="E120" s="71"/>
      <c r="F120" s="71"/>
      <c r="G120" s="51" t="s">
        <v>363</v>
      </c>
      <c r="H120" s="33">
        <v>41767</v>
      </c>
      <c r="I120" s="66" t="s">
        <v>2</v>
      </c>
      <c r="J120" s="175" t="s">
        <v>364</v>
      </c>
      <c r="K120" s="175" t="s">
        <v>505</v>
      </c>
      <c r="L120" s="175" t="s">
        <v>365</v>
      </c>
      <c r="M120" s="136" t="s">
        <v>71</v>
      </c>
      <c r="N120" s="104">
        <v>246861.9</v>
      </c>
      <c r="O120" s="104">
        <v>246861.9</v>
      </c>
      <c r="P120" s="31"/>
      <c r="Q120" s="34"/>
      <c r="R120" s="34"/>
      <c r="S120" s="34"/>
      <c r="T120" s="34"/>
      <c r="U120" s="34"/>
      <c r="V120" s="34"/>
    </row>
    <row r="121" spans="1:22" ht="45">
      <c r="A121" s="130" t="s">
        <v>127</v>
      </c>
      <c r="B121" s="71"/>
      <c r="C121" s="71"/>
      <c r="D121" s="71"/>
      <c r="E121" s="71"/>
      <c r="F121" s="71"/>
      <c r="G121" s="51" t="s">
        <v>366</v>
      </c>
      <c r="H121" s="33">
        <v>41768</v>
      </c>
      <c r="I121" s="66" t="s">
        <v>2</v>
      </c>
      <c r="J121" s="175" t="s">
        <v>367</v>
      </c>
      <c r="K121" s="175" t="s">
        <v>504</v>
      </c>
      <c r="L121" s="175" t="s">
        <v>359</v>
      </c>
      <c r="M121" s="136" t="s">
        <v>71</v>
      </c>
      <c r="N121" s="104">
        <v>17204.400000000001</v>
      </c>
      <c r="O121" s="104">
        <v>17204.400000000001</v>
      </c>
      <c r="P121" s="31"/>
      <c r="Q121" s="34"/>
      <c r="R121" s="34"/>
      <c r="S121" s="34"/>
      <c r="T121" s="34"/>
      <c r="U121" s="34"/>
      <c r="V121" s="34"/>
    </row>
    <row r="122" spans="1:22" ht="45">
      <c r="A122" s="130" t="s">
        <v>48</v>
      </c>
      <c r="B122" s="71"/>
      <c r="C122" s="71"/>
      <c r="D122" s="71"/>
      <c r="E122" s="71"/>
      <c r="F122" s="71"/>
      <c r="G122" s="51" t="s">
        <v>368</v>
      </c>
      <c r="H122" s="33">
        <v>41773</v>
      </c>
      <c r="I122" s="66" t="s">
        <v>2</v>
      </c>
      <c r="J122" s="175" t="s">
        <v>369</v>
      </c>
      <c r="K122" s="175" t="s">
        <v>504</v>
      </c>
      <c r="L122" s="175" t="s">
        <v>370</v>
      </c>
      <c r="M122" s="136" t="s">
        <v>71</v>
      </c>
      <c r="N122" s="104">
        <v>13600</v>
      </c>
      <c r="O122" s="104">
        <v>13600</v>
      </c>
      <c r="P122" s="31"/>
      <c r="Q122" s="34"/>
      <c r="R122" s="34"/>
      <c r="S122" s="34"/>
      <c r="T122" s="34"/>
      <c r="U122" s="34"/>
      <c r="V122" s="34"/>
    </row>
    <row r="123" spans="1:22" ht="45">
      <c r="A123" s="130" t="s">
        <v>371</v>
      </c>
      <c r="B123" s="71"/>
      <c r="C123" s="71"/>
      <c r="D123" s="71"/>
      <c r="E123" s="71"/>
      <c r="F123" s="71"/>
      <c r="G123" s="51" t="s">
        <v>372</v>
      </c>
      <c r="H123" s="33">
        <v>41773</v>
      </c>
      <c r="I123" s="66" t="s">
        <v>2</v>
      </c>
      <c r="J123" s="175" t="s">
        <v>373</v>
      </c>
      <c r="K123" s="175" t="s">
        <v>504</v>
      </c>
      <c r="L123" s="175" t="s">
        <v>374</v>
      </c>
      <c r="M123" s="136" t="s">
        <v>73</v>
      </c>
      <c r="N123" s="104">
        <v>4012</v>
      </c>
      <c r="O123" s="104"/>
      <c r="P123" s="31"/>
      <c r="Q123" s="34"/>
      <c r="R123" s="34"/>
      <c r="S123" s="34"/>
      <c r="T123" s="34"/>
      <c r="U123" s="34"/>
      <c r="V123" s="34"/>
    </row>
    <row r="124" spans="1:22" ht="30">
      <c r="A124" s="130" t="s">
        <v>102</v>
      </c>
      <c r="B124" s="71"/>
      <c r="C124" s="71"/>
      <c r="D124" s="71"/>
      <c r="E124" s="71"/>
      <c r="F124" s="71"/>
      <c r="G124" s="51" t="s">
        <v>375</v>
      </c>
      <c r="H124" s="33">
        <v>41774</v>
      </c>
      <c r="I124" s="66" t="s">
        <v>2</v>
      </c>
      <c r="J124" s="175" t="s">
        <v>376</v>
      </c>
      <c r="K124" s="175" t="s">
        <v>504</v>
      </c>
      <c r="L124" s="175" t="s">
        <v>171</v>
      </c>
      <c r="M124" s="136" t="s">
        <v>70</v>
      </c>
      <c r="N124" s="104">
        <v>52617.760000000002</v>
      </c>
      <c r="O124" s="104"/>
      <c r="P124" s="31"/>
      <c r="Q124" s="34"/>
      <c r="R124" s="34"/>
      <c r="S124" s="34"/>
      <c r="T124" s="34"/>
      <c r="U124" s="34"/>
      <c r="V124" s="34"/>
    </row>
    <row r="125" spans="1:22" ht="30">
      <c r="A125" s="130" t="s">
        <v>377</v>
      </c>
      <c r="B125" s="71"/>
      <c r="C125" s="71"/>
      <c r="D125" s="71"/>
      <c r="E125" s="71"/>
      <c r="F125" s="71"/>
      <c r="G125" s="51" t="s">
        <v>378</v>
      </c>
      <c r="H125" s="33">
        <v>41774</v>
      </c>
      <c r="I125" s="66" t="s">
        <v>2</v>
      </c>
      <c r="J125" s="175" t="s">
        <v>379</v>
      </c>
      <c r="K125" s="175" t="s">
        <v>504</v>
      </c>
      <c r="L125" s="175" t="s">
        <v>35</v>
      </c>
      <c r="M125" s="136" t="s">
        <v>70</v>
      </c>
      <c r="N125" s="104">
        <v>2940.01</v>
      </c>
      <c r="O125" s="104"/>
      <c r="P125" s="31"/>
      <c r="Q125" s="34"/>
      <c r="R125" s="34"/>
      <c r="S125" s="34"/>
      <c r="T125" s="34"/>
      <c r="U125" s="34"/>
      <c r="V125" s="34"/>
    </row>
    <row r="126" spans="1:22" ht="60">
      <c r="A126" s="130" t="s">
        <v>0</v>
      </c>
      <c r="B126" s="71"/>
      <c r="C126" s="71"/>
      <c r="D126" s="71"/>
      <c r="E126" s="71"/>
      <c r="F126" s="71"/>
      <c r="G126" s="51" t="s">
        <v>380</v>
      </c>
      <c r="H126" s="33">
        <v>41774</v>
      </c>
      <c r="I126" s="66" t="s">
        <v>2</v>
      </c>
      <c r="J126" s="175" t="s">
        <v>324</v>
      </c>
      <c r="K126" s="175" t="s">
        <v>505</v>
      </c>
      <c r="L126" s="175" t="s">
        <v>325</v>
      </c>
      <c r="M126" s="136" t="s">
        <v>71</v>
      </c>
      <c r="N126" s="104">
        <v>295127.3</v>
      </c>
      <c r="O126" s="104">
        <v>295127.3</v>
      </c>
      <c r="P126" s="31"/>
      <c r="Q126" s="34"/>
      <c r="R126" s="34"/>
      <c r="S126" s="34"/>
      <c r="T126" s="34"/>
      <c r="U126" s="34"/>
      <c r="V126" s="34"/>
    </row>
    <row r="127" spans="1:22" ht="60">
      <c r="A127" s="130" t="s">
        <v>0</v>
      </c>
      <c r="B127" s="71"/>
      <c r="C127" s="71"/>
      <c r="D127" s="71"/>
      <c r="E127" s="71"/>
      <c r="F127" s="71"/>
      <c r="G127" s="51" t="s">
        <v>381</v>
      </c>
      <c r="H127" s="33">
        <v>41774</v>
      </c>
      <c r="I127" s="66" t="s">
        <v>2</v>
      </c>
      <c r="J127" s="175" t="s">
        <v>324</v>
      </c>
      <c r="K127" s="175" t="s">
        <v>505</v>
      </c>
      <c r="L127" s="175" t="s">
        <v>327</v>
      </c>
      <c r="M127" s="136" t="s">
        <v>71</v>
      </c>
      <c r="N127" s="104">
        <v>254966.38</v>
      </c>
      <c r="O127" s="104">
        <v>254966.38</v>
      </c>
      <c r="P127" s="31"/>
      <c r="Q127" s="34"/>
      <c r="R127" s="34"/>
      <c r="S127" s="34"/>
      <c r="T127" s="34"/>
      <c r="U127" s="34"/>
      <c r="V127" s="34"/>
    </row>
    <row r="128" spans="1:22" ht="60">
      <c r="A128" s="130" t="s">
        <v>0</v>
      </c>
      <c r="B128" s="71"/>
      <c r="C128" s="71"/>
      <c r="D128" s="71"/>
      <c r="E128" s="71"/>
      <c r="F128" s="71"/>
      <c r="G128" s="51" t="s">
        <v>382</v>
      </c>
      <c r="H128" s="33">
        <v>41774</v>
      </c>
      <c r="I128" s="66" t="s">
        <v>2</v>
      </c>
      <c r="J128" s="175" t="s">
        <v>324</v>
      </c>
      <c r="K128" s="175" t="s">
        <v>505</v>
      </c>
      <c r="L128" s="175" t="s">
        <v>330</v>
      </c>
      <c r="M128" s="136" t="s">
        <v>71</v>
      </c>
      <c r="N128" s="104">
        <v>508305.74</v>
      </c>
      <c r="O128" s="104">
        <v>508305.74</v>
      </c>
      <c r="P128" s="31"/>
      <c r="Q128" s="34"/>
      <c r="R128" s="34"/>
      <c r="S128" s="34"/>
      <c r="T128" s="34"/>
      <c r="U128" s="34"/>
      <c r="V128" s="34"/>
    </row>
    <row r="129" spans="1:22" ht="60">
      <c r="A129" s="130" t="s">
        <v>0</v>
      </c>
      <c r="B129" s="71"/>
      <c r="C129" s="71"/>
      <c r="D129" s="71"/>
      <c r="E129" s="71"/>
      <c r="F129" s="71"/>
      <c r="G129" s="51" t="s">
        <v>383</v>
      </c>
      <c r="H129" s="33">
        <v>41774</v>
      </c>
      <c r="I129" s="66" t="s">
        <v>2</v>
      </c>
      <c r="J129" s="175" t="s">
        <v>324</v>
      </c>
      <c r="K129" s="175" t="s">
        <v>505</v>
      </c>
      <c r="L129" s="175" t="s">
        <v>384</v>
      </c>
      <c r="M129" s="136" t="s">
        <v>198</v>
      </c>
      <c r="N129" s="104">
        <v>203394.24</v>
      </c>
      <c r="O129" s="104">
        <v>203394.24</v>
      </c>
      <c r="P129" s="31"/>
      <c r="Q129" s="34"/>
      <c r="R129" s="34"/>
      <c r="S129" s="34"/>
      <c r="T129" s="34"/>
      <c r="U129" s="34"/>
      <c r="V129" s="34"/>
    </row>
    <row r="130" spans="1:22" ht="45">
      <c r="A130" s="130" t="s">
        <v>127</v>
      </c>
      <c r="B130" s="71"/>
      <c r="C130" s="71"/>
      <c r="D130" s="71"/>
      <c r="E130" s="71"/>
      <c r="F130" s="71"/>
      <c r="G130" s="51" t="s">
        <v>385</v>
      </c>
      <c r="H130" s="33">
        <v>41778</v>
      </c>
      <c r="I130" s="66" t="s">
        <v>2</v>
      </c>
      <c r="J130" s="175" t="s">
        <v>386</v>
      </c>
      <c r="K130" s="175" t="s">
        <v>504</v>
      </c>
      <c r="L130" s="175" t="s">
        <v>201</v>
      </c>
      <c r="M130" s="136" t="s">
        <v>71</v>
      </c>
      <c r="N130" s="104">
        <v>14219</v>
      </c>
      <c r="O130" s="104">
        <v>14219</v>
      </c>
      <c r="P130" s="31"/>
      <c r="Q130" s="34"/>
      <c r="R130" s="34"/>
      <c r="S130" s="34"/>
      <c r="T130" s="34"/>
      <c r="U130" s="34"/>
      <c r="V130" s="34"/>
    </row>
    <row r="131" spans="1:22" ht="45">
      <c r="A131" s="130" t="s">
        <v>91</v>
      </c>
      <c r="B131" s="71"/>
      <c r="C131" s="71"/>
      <c r="D131" s="71"/>
      <c r="E131" s="71"/>
      <c r="F131" s="71"/>
      <c r="G131" s="51" t="s">
        <v>387</v>
      </c>
      <c r="H131" s="33">
        <v>41779</v>
      </c>
      <c r="I131" s="66" t="s">
        <v>2</v>
      </c>
      <c r="J131" s="175" t="s">
        <v>388</v>
      </c>
      <c r="K131" s="175" t="s">
        <v>504</v>
      </c>
      <c r="L131" s="175" t="s">
        <v>389</v>
      </c>
      <c r="M131" s="136" t="s">
        <v>71</v>
      </c>
      <c r="N131" s="104">
        <v>18658</v>
      </c>
      <c r="O131" s="104">
        <v>18658</v>
      </c>
      <c r="P131" s="31"/>
      <c r="Q131" s="34"/>
      <c r="R131" s="34"/>
      <c r="S131" s="34"/>
      <c r="T131" s="34"/>
      <c r="U131" s="34"/>
      <c r="V131" s="34"/>
    </row>
    <row r="132" spans="1:22" ht="30">
      <c r="A132" s="130" t="s">
        <v>12</v>
      </c>
      <c r="B132" s="71"/>
      <c r="C132" s="71"/>
      <c r="D132" s="71"/>
      <c r="E132" s="71"/>
      <c r="F132" s="71"/>
      <c r="G132" s="51" t="s">
        <v>390</v>
      </c>
      <c r="H132" s="33">
        <v>41779</v>
      </c>
      <c r="I132" s="66" t="s">
        <v>2</v>
      </c>
      <c r="J132" s="175" t="s">
        <v>391</v>
      </c>
      <c r="K132" s="175" t="s">
        <v>505</v>
      </c>
      <c r="L132" s="175" t="s">
        <v>35</v>
      </c>
      <c r="M132" s="136" t="s">
        <v>73</v>
      </c>
      <c r="N132" s="104">
        <v>136500</v>
      </c>
      <c r="O132" s="104"/>
      <c r="P132" s="30"/>
      <c r="Q132" s="30"/>
      <c r="R132" s="35"/>
      <c r="S132" s="35"/>
      <c r="T132" s="35"/>
      <c r="U132" s="35"/>
      <c r="V132" s="35"/>
    </row>
    <row r="133" spans="1:22" ht="45">
      <c r="A133" s="130" t="s">
        <v>102</v>
      </c>
      <c r="B133" s="71"/>
      <c r="C133" s="71"/>
      <c r="D133" s="71"/>
      <c r="E133" s="71"/>
      <c r="F133" s="71"/>
      <c r="G133" s="51" t="s">
        <v>392</v>
      </c>
      <c r="H133" s="33">
        <v>41780</v>
      </c>
      <c r="I133" s="66" t="s">
        <v>2</v>
      </c>
      <c r="J133" s="175" t="s">
        <v>393</v>
      </c>
      <c r="K133" s="175" t="s">
        <v>504</v>
      </c>
      <c r="L133" s="175" t="s">
        <v>394</v>
      </c>
      <c r="M133" s="136" t="s">
        <v>108</v>
      </c>
      <c r="N133" s="104">
        <v>37183.51</v>
      </c>
      <c r="O133" s="104"/>
      <c r="P133" s="30"/>
      <c r="Q133" s="30"/>
      <c r="R133" s="35"/>
      <c r="S133" s="35"/>
      <c r="T133" s="35"/>
      <c r="U133" s="35"/>
      <c r="V133" s="35"/>
    </row>
    <row r="134" spans="1:22" ht="45">
      <c r="A134" s="130" t="s">
        <v>22</v>
      </c>
      <c r="B134" s="71"/>
      <c r="C134" s="71"/>
      <c r="D134" s="71"/>
      <c r="E134" s="71"/>
      <c r="F134" s="71"/>
      <c r="G134" s="51" t="s">
        <v>395</v>
      </c>
      <c r="H134" s="33">
        <v>41781</v>
      </c>
      <c r="I134" s="66" t="s">
        <v>323</v>
      </c>
      <c r="J134" s="175" t="s">
        <v>27</v>
      </c>
      <c r="K134" s="175" t="s">
        <v>504</v>
      </c>
      <c r="L134" s="175" t="s">
        <v>25</v>
      </c>
      <c r="M134" s="136" t="s">
        <v>71</v>
      </c>
      <c r="N134" s="104">
        <v>16225</v>
      </c>
      <c r="O134" s="104">
        <v>16225</v>
      </c>
      <c r="P134" s="30"/>
      <c r="Q134" s="30"/>
      <c r="R134" s="30"/>
      <c r="S134" s="30"/>
      <c r="T134" s="30"/>
      <c r="U134" s="30"/>
      <c r="V134" s="30"/>
    </row>
    <row r="135" spans="1:22" ht="45">
      <c r="A135" s="130" t="s">
        <v>22</v>
      </c>
      <c r="B135" s="71"/>
      <c r="C135" s="71"/>
      <c r="D135" s="71"/>
      <c r="E135" s="71"/>
      <c r="F135" s="71"/>
      <c r="G135" s="51" t="s">
        <v>396</v>
      </c>
      <c r="H135" s="33">
        <v>41781</v>
      </c>
      <c r="I135" s="66" t="s">
        <v>323</v>
      </c>
      <c r="J135" s="175" t="s">
        <v>24</v>
      </c>
      <c r="K135" s="175" t="s">
        <v>504</v>
      </c>
      <c r="L135" s="175" t="s">
        <v>25</v>
      </c>
      <c r="M135" s="136" t="s">
        <v>71</v>
      </c>
      <c r="N135" s="104">
        <v>42849.8</v>
      </c>
      <c r="O135" s="104">
        <v>42849.8</v>
      </c>
      <c r="P135" s="30"/>
      <c r="Q135" s="30"/>
      <c r="R135" s="35"/>
      <c r="S135" s="35"/>
      <c r="T135" s="35"/>
      <c r="U135" s="35"/>
      <c r="V135" s="35"/>
    </row>
    <row r="136" spans="1:22" ht="45">
      <c r="A136" s="130" t="s">
        <v>12</v>
      </c>
      <c r="B136" s="71" t="s">
        <v>583</v>
      </c>
      <c r="C136" s="71">
        <v>84</v>
      </c>
      <c r="D136" s="71" t="s">
        <v>516</v>
      </c>
      <c r="E136" s="71" t="s">
        <v>582</v>
      </c>
      <c r="F136" s="71">
        <v>89</v>
      </c>
      <c r="G136" s="51" t="s">
        <v>397</v>
      </c>
      <c r="H136" s="33">
        <v>41782</v>
      </c>
      <c r="I136" s="66" t="s">
        <v>2</v>
      </c>
      <c r="J136" s="175" t="s">
        <v>398</v>
      </c>
      <c r="K136" s="175" t="s">
        <v>505</v>
      </c>
      <c r="L136" s="175" t="s">
        <v>399</v>
      </c>
      <c r="M136" s="136" t="s">
        <v>71</v>
      </c>
      <c r="N136" s="104">
        <v>119652</v>
      </c>
      <c r="O136" s="104">
        <v>119652</v>
      </c>
      <c r="P136" s="30"/>
      <c r="Q136" s="30"/>
      <c r="R136" s="30"/>
      <c r="S136" s="30"/>
      <c r="T136" s="30"/>
      <c r="U136" s="30"/>
      <c r="V136" s="30"/>
    </row>
    <row r="137" spans="1:22" ht="45">
      <c r="A137" s="130" t="s">
        <v>91</v>
      </c>
      <c r="B137" s="71"/>
      <c r="C137" s="71"/>
      <c r="D137" s="71"/>
      <c r="E137" s="71"/>
      <c r="F137" s="71"/>
      <c r="G137" s="51" t="s">
        <v>400</v>
      </c>
      <c r="H137" s="33">
        <v>41785</v>
      </c>
      <c r="I137" s="66" t="s">
        <v>2</v>
      </c>
      <c r="J137" s="175" t="s">
        <v>401</v>
      </c>
      <c r="K137" s="175" t="s">
        <v>505</v>
      </c>
      <c r="L137" s="175" t="s">
        <v>167</v>
      </c>
      <c r="M137" s="136" t="s">
        <v>71</v>
      </c>
      <c r="N137" s="104">
        <v>5605</v>
      </c>
      <c r="O137" s="104">
        <v>5605</v>
      </c>
      <c r="P137" s="30"/>
      <c r="Q137" s="30"/>
      <c r="R137" s="30"/>
      <c r="S137" s="30"/>
      <c r="T137" s="30"/>
      <c r="U137" s="30"/>
      <c r="V137" s="30"/>
    </row>
    <row r="138" spans="1:22" ht="45">
      <c r="A138" s="130" t="s">
        <v>0</v>
      </c>
      <c r="B138" s="71"/>
      <c r="C138" s="71"/>
      <c r="D138" s="71"/>
      <c r="E138" s="71"/>
      <c r="F138" s="71"/>
      <c r="G138" s="64" t="s">
        <v>402</v>
      </c>
      <c r="H138" s="38">
        <v>41787</v>
      </c>
      <c r="I138" s="23" t="s">
        <v>2</v>
      </c>
      <c r="J138" s="64" t="s">
        <v>403</v>
      </c>
      <c r="K138" s="71" t="s">
        <v>507</v>
      </c>
      <c r="L138" s="64" t="s">
        <v>330</v>
      </c>
      <c r="M138" s="136" t="s">
        <v>71</v>
      </c>
      <c r="N138" s="104">
        <v>710557.38</v>
      </c>
      <c r="O138" s="104">
        <v>710557.38</v>
      </c>
      <c r="P138" s="34"/>
      <c r="Q138" s="34"/>
      <c r="R138" s="34"/>
      <c r="S138" s="34"/>
      <c r="T138" s="34"/>
      <c r="U138" s="34"/>
      <c r="V138" s="34"/>
    </row>
    <row r="139" spans="1:22" ht="45">
      <c r="A139" s="130" t="s">
        <v>127</v>
      </c>
      <c r="B139" s="71"/>
      <c r="C139" s="71"/>
      <c r="D139" s="71"/>
      <c r="E139" s="71"/>
      <c r="F139" s="71"/>
      <c r="G139" s="64" t="s">
        <v>404</v>
      </c>
      <c r="H139" s="38">
        <v>41787</v>
      </c>
      <c r="I139" s="23" t="s">
        <v>2</v>
      </c>
      <c r="J139" s="64" t="s">
        <v>405</v>
      </c>
      <c r="K139" s="71" t="s">
        <v>504</v>
      </c>
      <c r="L139" s="64" t="s">
        <v>107</v>
      </c>
      <c r="M139" s="136" t="s">
        <v>73</v>
      </c>
      <c r="N139" s="104">
        <v>63507.6</v>
      </c>
      <c r="O139" s="104"/>
      <c r="P139" s="34"/>
      <c r="Q139" s="34"/>
      <c r="R139" s="34"/>
      <c r="S139" s="34"/>
      <c r="T139" s="34"/>
      <c r="U139" s="34"/>
      <c r="V139" s="34"/>
    </row>
    <row r="140" spans="1:22" ht="45">
      <c r="A140" s="42" t="s">
        <v>0</v>
      </c>
      <c r="B140" s="153" t="s">
        <v>515</v>
      </c>
      <c r="C140" s="153" t="s">
        <v>523</v>
      </c>
      <c r="D140" s="153" t="s">
        <v>524</v>
      </c>
      <c r="E140" s="153" t="s">
        <v>547</v>
      </c>
      <c r="F140" s="153" t="s">
        <v>535</v>
      </c>
      <c r="G140" s="64" t="s">
        <v>1</v>
      </c>
      <c r="H140" s="38">
        <v>41792</v>
      </c>
      <c r="I140" s="23" t="s">
        <v>2</v>
      </c>
      <c r="J140" s="64" t="s">
        <v>3</v>
      </c>
      <c r="K140" s="71" t="s">
        <v>504</v>
      </c>
      <c r="L140" s="64" t="s">
        <v>4</v>
      </c>
      <c r="M140" s="136" t="s">
        <v>406</v>
      </c>
      <c r="N140" s="104">
        <v>22384.6</v>
      </c>
      <c r="O140" s="104"/>
      <c r="P140" s="34"/>
      <c r="Q140" s="34"/>
      <c r="R140" s="34"/>
      <c r="S140" s="34"/>
      <c r="T140" s="34"/>
      <c r="U140" s="34"/>
      <c r="V140" s="34"/>
    </row>
    <row r="141" spans="1:22" ht="45">
      <c r="A141" s="42" t="s">
        <v>148</v>
      </c>
      <c r="B141" s="153" t="s">
        <v>513</v>
      </c>
      <c r="C141" s="153" t="s">
        <v>509</v>
      </c>
      <c r="D141" s="153" t="s">
        <v>511</v>
      </c>
      <c r="E141" s="153" t="s">
        <v>548</v>
      </c>
      <c r="F141" s="153" t="s">
        <v>528</v>
      </c>
      <c r="G141" s="64" t="s">
        <v>6</v>
      </c>
      <c r="H141" s="38">
        <v>41793</v>
      </c>
      <c r="I141" s="23" t="s">
        <v>2</v>
      </c>
      <c r="J141" s="64" t="s">
        <v>7</v>
      </c>
      <c r="K141" s="71" t="s">
        <v>504</v>
      </c>
      <c r="L141" s="64" t="s">
        <v>8</v>
      </c>
      <c r="M141" s="136" t="s">
        <v>71</v>
      </c>
      <c r="N141" s="104">
        <v>3524.99</v>
      </c>
      <c r="O141" s="104">
        <v>3524.99</v>
      </c>
      <c r="P141" s="30"/>
      <c r="Q141" s="30"/>
      <c r="R141" s="30"/>
      <c r="S141" s="30"/>
      <c r="T141" s="30"/>
      <c r="U141" s="30"/>
      <c r="V141" s="30"/>
    </row>
    <row r="142" spans="1:22" ht="60">
      <c r="A142" s="42" t="s">
        <v>5</v>
      </c>
      <c r="B142" s="153" t="s">
        <v>515</v>
      </c>
      <c r="C142" s="153" t="s">
        <v>560</v>
      </c>
      <c r="D142" s="153" t="s">
        <v>516</v>
      </c>
      <c r="E142" s="153" t="s">
        <v>559</v>
      </c>
      <c r="F142" s="153" t="s">
        <v>561</v>
      </c>
      <c r="G142" s="64" t="s">
        <v>9</v>
      </c>
      <c r="H142" s="38">
        <v>41793</v>
      </c>
      <c r="I142" s="23" t="s">
        <v>2</v>
      </c>
      <c r="J142" s="64" t="s">
        <v>10</v>
      </c>
      <c r="K142" s="71" t="s">
        <v>504</v>
      </c>
      <c r="L142" s="64" t="s">
        <v>11</v>
      </c>
      <c r="M142" s="136" t="s">
        <v>71</v>
      </c>
      <c r="N142" s="104">
        <v>50493.84</v>
      </c>
      <c r="O142" s="104">
        <v>50493.84</v>
      </c>
      <c r="P142" s="37"/>
      <c r="Q142" s="37"/>
      <c r="R142" s="37"/>
      <c r="S142" s="37"/>
      <c r="T142" s="37"/>
      <c r="U142" s="37"/>
      <c r="V142" s="37"/>
    </row>
    <row r="143" spans="1:22" ht="75">
      <c r="A143" s="42" t="s">
        <v>12</v>
      </c>
      <c r="B143" s="153" t="s">
        <v>515</v>
      </c>
      <c r="C143" s="153" t="s">
        <v>542</v>
      </c>
      <c r="D143" s="153" t="s">
        <v>516</v>
      </c>
      <c r="E143" s="153" t="s">
        <v>549</v>
      </c>
      <c r="F143" s="153" t="s">
        <v>534</v>
      </c>
      <c r="G143" s="64" t="s">
        <v>13</v>
      </c>
      <c r="H143" s="38">
        <v>41793</v>
      </c>
      <c r="I143" s="23" t="s">
        <v>2</v>
      </c>
      <c r="J143" s="64" t="s">
        <v>14</v>
      </c>
      <c r="K143" s="71" t="s">
        <v>505</v>
      </c>
      <c r="L143" s="64" t="s">
        <v>15</v>
      </c>
      <c r="M143" s="136" t="s">
        <v>406</v>
      </c>
      <c r="N143" s="104">
        <v>321400</v>
      </c>
      <c r="O143" s="104"/>
      <c r="P143" s="37"/>
      <c r="Q143" s="37"/>
      <c r="R143" s="37"/>
      <c r="S143" s="37"/>
      <c r="T143" s="37"/>
      <c r="U143" s="37"/>
      <c r="V143" s="37"/>
    </row>
    <row r="144" spans="1:22" ht="45">
      <c r="A144" s="42" t="s">
        <v>407</v>
      </c>
      <c r="B144" s="153" t="s">
        <v>540</v>
      </c>
      <c r="C144" s="153" t="s">
        <v>537</v>
      </c>
      <c r="D144" s="153" t="s">
        <v>516</v>
      </c>
      <c r="E144" s="153" t="s">
        <v>550</v>
      </c>
      <c r="F144" s="153" t="s">
        <v>536</v>
      </c>
      <c r="G144" s="64" t="s">
        <v>16</v>
      </c>
      <c r="H144" s="38">
        <v>41795</v>
      </c>
      <c r="I144" s="23" t="s">
        <v>2</v>
      </c>
      <c r="J144" s="64" t="s">
        <v>17</v>
      </c>
      <c r="K144" s="71" t="s">
        <v>504</v>
      </c>
      <c r="L144" s="64" t="s">
        <v>18</v>
      </c>
      <c r="M144" s="136" t="s">
        <v>73</v>
      </c>
      <c r="N144" s="104">
        <v>31540.15</v>
      </c>
      <c r="O144" s="104"/>
      <c r="P144" s="37"/>
      <c r="Q144" s="37"/>
      <c r="R144" s="37"/>
      <c r="S144" s="37"/>
      <c r="T144" s="37"/>
      <c r="U144" s="37"/>
      <c r="V144" s="37"/>
    </row>
    <row r="145" spans="1:15" ht="45">
      <c r="A145" s="42" t="s">
        <v>5</v>
      </c>
      <c r="B145" s="153" t="s">
        <v>513</v>
      </c>
      <c r="C145" s="153" t="s">
        <v>539</v>
      </c>
      <c r="D145" s="153" t="s">
        <v>516</v>
      </c>
      <c r="E145" s="153" t="s">
        <v>551</v>
      </c>
      <c r="F145" s="153" t="s">
        <v>538</v>
      </c>
      <c r="G145" s="64" t="s">
        <v>20</v>
      </c>
      <c r="H145" s="38">
        <v>41799</v>
      </c>
      <c r="I145" s="23" t="s">
        <v>2</v>
      </c>
      <c r="J145" s="64" t="s">
        <v>21</v>
      </c>
      <c r="K145" s="71" t="s">
        <v>504</v>
      </c>
      <c r="L145" s="64" t="s">
        <v>18</v>
      </c>
      <c r="M145" s="136" t="s">
        <v>73</v>
      </c>
      <c r="N145" s="104">
        <v>10089</v>
      </c>
      <c r="O145" s="104"/>
    </row>
    <row r="146" spans="1:15" ht="45">
      <c r="A146" s="42" t="s">
        <v>254</v>
      </c>
      <c r="B146" s="153" t="s">
        <v>513</v>
      </c>
      <c r="C146" s="153" t="s">
        <v>520</v>
      </c>
      <c r="D146" s="153" t="s">
        <v>516</v>
      </c>
      <c r="E146" s="153" t="s">
        <v>552</v>
      </c>
      <c r="F146" s="153" t="s">
        <v>527</v>
      </c>
      <c r="G146" s="64" t="s">
        <v>23</v>
      </c>
      <c r="H146" s="38">
        <v>41801</v>
      </c>
      <c r="I146" s="23" t="s">
        <v>2</v>
      </c>
      <c r="J146" s="64" t="s">
        <v>24</v>
      </c>
      <c r="K146" s="71" t="s">
        <v>504</v>
      </c>
      <c r="L146" s="64" t="s">
        <v>25</v>
      </c>
      <c r="M146" s="136" t="s">
        <v>71</v>
      </c>
      <c r="N146" s="104">
        <v>42160.800000000003</v>
      </c>
      <c r="O146" s="104">
        <v>42160.800000000003</v>
      </c>
    </row>
    <row r="147" spans="1:15" ht="45">
      <c r="A147" s="42" t="s">
        <v>0</v>
      </c>
      <c r="B147" s="153" t="s">
        <v>518</v>
      </c>
      <c r="C147" s="153" t="s">
        <v>517</v>
      </c>
      <c r="D147" s="153" t="s">
        <v>516</v>
      </c>
      <c r="E147" s="153" t="s">
        <v>553</v>
      </c>
      <c r="F147" s="153" t="s">
        <v>530</v>
      </c>
      <c r="G147" s="64" t="s">
        <v>26</v>
      </c>
      <c r="H147" s="38">
        <v>41801</v>
      </c>
      <c r="I147" s="23" t="s">
        <v>2</v>
      </c>
      <c r="J147" s="64" t="s">
        <v>27</v>
      </c>
      <c r="K147" s="71" t="s">
        <v>504</v>
      </c>
      <c r="L147" s="64" t="s">
        <v>25</v>
      </c>
      <c r="M147" s="136" t="s">
        <v>71</v>
      </c>
      <c r="N147" s="104">
        <v>18349</v>
      </c>
      <c r="O147" s="104">
        <v>18349</v>
      </c>
    </row>
    <row r="148" spans="1:15" ht="60">
      <c r="A148" s="42" t="s">
        <v>98</v>
      </c>
      <c r="B148" s="153" t="s">
        <v>515</v>
      </c>
      <c r="C148" s="153" t="s">
        <v>545</v>
      </c>
      <c r="D148" s="153" t="s">
        <v>516</v>
      </c>
      <c r="E148" s="153" t="s">
        <v>546</v>
      </c>
      <c r="F148" s="153" t="s">
        <v>541</v>
      </c>
      <c r="G148" s="64" t="s">
        <v>29</v>
      </c>
      <c r="H148" s="38">
        <v>41802</v>
      </c>
      <c r="I148" s="23" t="s">
        <v>2</v>
      </c>
      <c r="J148" s="64" t="s">
        <v>30</v>
      </c>
      <c r="K148" s="71" t="s">
        <v>505</v>
      </c>
      <c r="L148" s="64" t="s">
        <v>31</v>
      </c>
      <c r="M148" s="136" t="s">
        <v>73</v>
      </c>
      <c r="N148" s="104">
        <v>200000</v>
      </c>
      <c r="O148" s="104"/>
    </row>
    <row r="149" spans="1:15" ht="45">
      <c r="A149" s="42" t="s">
        <v>12</v>
      </c>
      <c r="B149" s="153"/>
      <c r="C149" s="153" t="s">
        <v>569</v>
      </c>
      <c r="D149" s="153" t="s">
        <v>516</v>
      </c>
      <c r="E149" s="153" t="s">
        <v>533</v>
      </c>
      <c r="F149" s="153" t="s">
        <v>543</v>
      </c>
      <c r="G149" s="64" t="s">
        <v>33</v>
      </c>
      <c r="H149" s="38">
        <v>41803</v>
      </c>
      <c r="I149" s="23" t="s">
        <v>2</v>
      </c>
      <c r="J149" s="64" t="s">
        <v>34</v>
      </c>
      <c r="K149" s="71" t="s">
        <v>504</v>
      </c>
      <c r="L149" s="64" t="s">
        <v>35</v>
      </c>
      <c r="M149" s="136" t="s">
        <v>406</v>
      </c>
      <c r="N149" s="104">
        <v>2446.4699999999998</v>
      </c>
      <c r="O149" s="104"/>
    </row>
    <row r="150" spans="1:15" ht="60">
      <c r="A150" s="42" t="s">
        <v>48</v>
      </c>
      <c r="B150" s="153" t="s">
        <v>515</v>
      </c>
      <c r="C150" s="153" t="s">
        <v>519</v>
      </c>
      <c r="D150" s="153" t="s">
        <v>516</v>
      </c>
      <c r="E150" s="153" t="s">
        <v>554</v>
      </c>
      <c r="F150" s="153" t="s">
        <v>531</v>
      </c>
      <c r="G150" s="64" t="s">
        <v>36</v>
      </c>
      <c r="H150" s="38">
        <v>41803</v>
      </c>
      <c r="I150" s="23" t="s">
        <v>2</v>
      </c>
      <c r="J150" s="64" t="s">
        <v>37</v>
      </c>
      <c r="K150" s="71" t="s">
        <v>504</v>
      </c>
      <c r="L150" s="64" t="s">
        <v>38</v>
      </c>
      <c r="M150" s="136" t="s">
        <v>77</v>
      </c>
      <c r="N150" s="104">
        <v>48741.67</v>
      </c>
      <c r="O150" s="104">
        <v>48741.67</v>
      </c>
    </row>
    <row r="151" spans="1:15" ht="75">
      <c r="A151" s="42" t="s">
        <v>12</v>
      </c>
      <c r="B151" s="153" t="s">
        <v>515</v>
      </c>
      <c r="C151" s="153" t="s">
        <v>521</v>
      </c>
      <c r="D151" s="153" t="s">
        <v>522</v>
      </c>
      <c r="E151" s="153" t="s">
        <v>555</v>
      </c>
      <c r="F151" s="153" t="s">
        <v>533</v>
      </c>
      <c r="G151" s="64" t="s">
        <v>39</v>
      </c>
      <c r="H151" s="38">
        <v>41803</v>
      </c>
      <c r="I151" s="23" t="s">
        <v>2</v>
      </c>
      <c r="J151" s="64" t="s">
        <v>40</v>
      </c>
      <c r="K151" s="71" t="s">
        <v>504</v>
      </c>
      <c r="L151" s="64" t="s">
        <v>41</v>
      </c>
      <c r="M151" s="136" t="s">
        <v>406</v>
      </c>
      <c r="N151" s="104">
        <v>123900</v>
      </c>
      <c r="O151" s="104">
        <v>123900</v>
      </c>
    </row>
    <row r="152" spans="1:15" ht="45">
      <c r="A152" s="42" t="s">
        <v>408</v>
      </c>
      <c r="B152" s="153"/>
      <c r="C152" s="153" t="s">
        <v>557</v>
      </c>
      <c r="D152" s="153" t="s">
        <v>511</v>
      </c>
      <c r="E152" s="153" t="s">
        <v>556</v>
      </c>
      <c r="F152" s="153" t="s">
        <v>532</v>
      </c>
      <c r="G152" s="64" t="s">
        <v>43</v>
      </c>
      <c r="H152" s="38">
        <v>41808</v>
      </c>
      <c r="I152" s="164" t="s">
        <v>424</v>
      </c>
      <c r="J152" s="64" t="s">
        <v>44</v>
      </c>
      <c r="K152" s="71" t="s">
        <v>504</v>
      </c>
      <c r="L152" s="64" t="s">
        <v>8</v>
      </c>
      <c r="M152" s="136" t="s">
        <v>77</v>
      </c>
      <c r="N152" s="104">
        <v>0</v>
      </c>
      <c r="O152" s="104">
        <v>0</v>
      </c>
    </row>
    <row r="153" spans="1:15" ht="45">
      <c r="A153" s="42" t="s">
        <v>148</v>
      </c>
      <c r="B153" s="153" t="s">
        <v>515</v>
      </c>
      <c r="C153" s="153" t="s">
        <v>514</v>
      </c>
      <c r="D153" s="153" t="s">
        <v>516</v>
      </c>
      <c r="E153" s="153" t="s">
        <v>558</v>
      </c>
      <c r="F153" s="153" t="s">
        <v>530</v>
      </c>
      <c r="G153" s="64" t="s">
        <v>45</v>
      </c>
      <c r="H153" s="38">
        <v>41814</v>
      </c>
      <c r="I153" s="23" t="s">
        <v>2</v>
      </c>
      <c r="J153" s="64" t="s">
        <v>46</v>
      </c>
      <c r="K153" s="71" t="s">
        <v>504</v>
      </c>
      <c r="L153" s="64" t="s">
        <v>47</v>
      </c>
      <c r="M153" s="136" t="s">
        <v>73</v>
      </c>
      <c r="N153" s="104">
        <v>9395.11</v>
      </c>
      <c r="O153" s="104"/>
    </row>
    <row r="154" spans="1:15" ht="45">
      <c r="A154" s="42" t="s">
        <v>98</v>
      </c>
      <c r="B154" s="153"/>
      <c r="C154" s="153" t="s">
        <v>568</v>
      </c>
      <c r="D154" s="153" t="s">
        <v>524</v>
      </c>
      <c r="E154" s="153" t="s">
        <v>566</v>
      </c>
      <c r="F154" s="153" t="s">
        <v>567</v>
      </c>
      <c r="G154" s="64" t="s">
        <v>49</v>
      </c>
      <c r="H154" s="38">
        <v>41817</v>
      </c>
      <c r="I154" s="23" t="s">
        <v>2</v>
      </c>
      <c r="J154" s="64" t="s">
        <v>50</v>
      </c>
      <c r="K154" s="71" t="s">
        <v>504</v>
      </c>
      <c r="L154" s="64" t="s">
        <v>51</v>
      </c>
      <c r="M154" s="136" t="s">
        <v>77</v>
      </c>
      <c r="N154" s="104">
        <v>38515.199999999997</v>
      </c>
      <c r="O154" s="104">
        <v>38515.199999999997</v>
      </c>
    </row>
    <row r="155" spans="1:15" ht="36.75">
      <c r="A155" s="42" t="s">
        <v>22</v>
      </c>
      <c r="B155" s="153" t="s">
        <v>513</v>
      </c>
      <c r="C155" s="153" t="s">
        <v>572</v>
      </c>
      <c r="D155" s="153" t="s">
        <v>573</v>
      </c>
      <c r="E155" s="153" t="s">
        <v>571</v>
      </c>
      <c r="F155" s="153" t="s">
        <v>529</v>
      </c>
      <c r="G155" s="64" t="s">
        <v>74</v>
      </c>
      <c r="H155" s="38">
        <v>41821</v>
      </c>
      <c r="I155" s="164" t="s">
        <v>424</v>
      </c>
      <c r="J155" s="64" t="s">
        <v>75</v>
      </c>
      <c r="K155" s="71" t="s">
        <v>504</v>
      </c>
      <c r="L155" s="64" t="s">
        <v>76</v>
      </c>
      <c r="M155" s="136" t="s">
        <v>77</v>
      </c>
      <c r="N155" s="104">
        <v>0</v>
      </c>
      <c r="O155" s="104">
        <v>0</v>
      </c>
    </row>
    <row r="156" spans="1:15" ht="30">
      <c r="A156" s="42" t="s">
        <v>5</v>
      </c>
      <c r="B156" s="153"/>
      <c r="C156" s="153"/>
      <c r="D156" s="153"/>
      <c r="E156" s="153"/>
      <c r="F156" s="153"/>
      <c r="G156" s="64" t="s">
        <v>78</v>
      </c>
      <c r="H156" s="38">
        <v>41821</v>
      </c>
      <c r="I156" s="23" t="s">
        <v>2</v>
      </c>
      <c r="J156" s="64" t="s">
        <v>75</v>
      </c>
      <c r="K156" s="71" t="s">
        <v>504</v>
      </c>
      <c r="L156" s="64" t="s">
        <v>79</v>
      </c>
      <c r="M156" s="136" t="s">
        <v>73</v>
      </c>
      <c r="N156" s="104">
        <v>37673.79</v>
      </c>
      <c r="O156" s="104"/>
    </row>
    <row r="157" spans="1:15" ht="45">
      <c r="A157" s="42" t="s">
        <v>22</v>
      </c>
      <c r="B157" s="153"/>
      <c r="C157" s="153"/>
      <c r="D157" s="153"/>
      <c r="E157" s="153"/>
      <c r="F157" s="153"/>
      <c r="G157" s="64" t="s">
        <v>80</v>
      </c>
      <c r="H157" s="38">
        <v>41824</v>
      </c>
      <c r="I157" s="23" t="s">
        <v>2</v>
      </c>
      <c r="J157" s="64" t="s">
        <v>81</v>
      </c>
      <c r="K157" s="71" t="s">
        <v>504</v>
      </c>
      <c r="L157" s="64" t="s">
        <v>82</v>
      </c>
      <c r="M157" s="136" t="s">
        <v>77</v>
      </c>
      <c r="N157" s="104">
        <v>9440</v>
      </c>
      <c r="O157" s="104">
        <v>9440</v>
      </c>
    </row>
    <row r="158" spans="1:15" ht="75">
      <c r="A158" s="42" t="s">
        <v>83</v>
      </c>
      <c r="B158" s="153" t="s">
        <v>515</v>
      </c>
      <c r="C158" s="153" t="s">
        <v>565</v>
      </c>
      <c r="D158" s="153" t="s">
        <v>564</v>
      </c>
      <c r="E158" s="153" t="s">
        <v>562</v>
      </c>
      <c r="F158" s="153" t="s">
        <v>563</v>
      </c>
      <c r="G158" s="64" t="s">
        <v>84</v>
      </c>
      <c r="H158" s="38">
        <v>41827</v>
      </c>
      <c r="I158" s="164" t="s">
        <v>156</v>
      </c>
      <c r="J158" s="64" t="s">
        <v>86</v>
      </c>
      <c r="K158" s="71" t="s">
        <v>505</v>
      </c>
      <c r="L158" s="64" t="s">
        <v>87</v>
      </c>
      <c r="M158" s="136" t="s">
        <v>73</v>
      </c>
      <c r="N158" s="104">
        <v>378000</v>
      </c>
      <c r="O158" s="104"/>
    </row>
    <row r="159" spans="1:15" ht="45">
      <c r="A159" s="42" t="s">
        <v>83</v>
      </c>
      <c r="B159" s="153"/>
      <c r="C159" s="153"/>
      <c r="D159" s="153"/>
      <c r="E159" s="153"/>
      <c r="F159" s="153"/>
      <c r="G159" s="64" t="s">
        <v>88</v>
      </c>
      <c r="H159" s="38">
        <v>41827</v>
      </c>
      <c r="I159" s="23" t="s">
        <v>89</v>
      </c>
      <c r="J159" s="64" t="s">
        <v>90</v>
      </c>
      <c r="K159" s="71" t="s">
        <v>505</v>
      </c>
      <c r="L159" s="64" t="s">
        <v>35</v>
      </c>
      <c r="M159" s="136" t="s">
        <v>70</v>
      </c>
      <c r="N159" s="104">
        <v>190650.33</v>
      </c>
      <c r="O159" s="104"/>
    </row>
    <row r="160" spans="1:15" ht="75">
      <c r="A160" s="42" t="s">
        <v>91</v>
      </c>
      <c r="B160" s="153" t="s">
        <v>583</v>
      </c>
      <c r="C160" s="153" t="s">
        <v>586</v>
      </c>
      <c r="D160" s="153" t="s">
        <v>516</v>
      </c>
      <c r="E160" s="153" t="s">
        <v>584</v>
      </c>
      <c r="F160" s="153" t="s">
        <v>585</v>
      </c>
      <c r="G160" s="64" t="s">
        <v>92</v>
      </c>
      <c r="H160" s="38">
        <v>41827</v>
      </c>
      <c r="I160" s="164" t="s">
        <v>156</v>
      </c>
      <c r="J160" s="64" t="s">
        <v>93</v>
      </c>
      <c r="K160" s="71" t="s">
        <v>505</v>
      </c>
      <c r="L160" s="64" t="s">
        <v>15</v>
      </c>
      <c r="M160" s="136" t="s">
        <v>70</v>
      </c>
      <c r="N160" s="104">
        <v>321400</v>
      </c>
      <c r="O160" s="104"/>
    </row>
    <row r="161" spans="1:15" ht="60">
      <c r="A161" s="42" t="s">
        <v>94</v>
      </c>
      <c r="B161" s="153"/>
      <c r="C161" s="153"/>
      <c r="D161" s="153"/>
      <c r="E161" s="153"/>
      <c r="F161" s="153"/>
      <c r="G161" s="64" t="s">
        <v>95</v>
      </c>
      <c r="H161" s="38">
        <v>41828</v>
      </c>
      <c r="I161" s="23" t="s">
        <v>2</v>
      </c>
      <c r="J161" s="64" t="s">
        <v>96</v>
      </c>
      <c r="K161" s="71" t="s">
        <v>504</v>
      </c>
      <c r="L161" s="64" t="s">
        <v>97</v>
      </c>
      <c r="M161" s="136" t="s">
        <v>71</v>
      </c>
      <c r="N161" s="104">
        <v>23045.4</v>
      </c>
      <c r="O161" s="104">
        <v>23045.4</v>
      </c>
    </row>
    <row r="162" spans="1:15" ht="45">
      <c r="A162" s="42" t="s">
        <v>98</v>
      </c>
      <c r="B162" s="153"/>
      <c r="C162" s="153"/>
      <c r="D162" s="153"/>
      <c r="E162" s="153"/>
      <c r="F162" s="153"/>
      <c r="G162" s="64" t="s">
        <v>99</v>
      </c>
      <c r="H162" s="38">
        <v>41828</v>
      </c>
      <c r="I162" s="23" t="s">
        <v>2</v>
      </c>
      <c r="J162" s="64" t="s">
        <v>100</v>
      </c>
      <c r="K162" s="71" t="s">
        <v>504</v>
      </c>
      <c r="L162" s="64" t="s">
        <v>101</v>
      </c>
      <c r="M162" s="136" t="s">
        <v>71</v>
      </c>
      <c r="N162" s="104">
        <v>7894.2</v>
      </c>
      <c r="O162" s="104">
        <v>7894.2</v>
      </c>
    </row>
    <row r="163" spans="1:15" ht="45">
      <c r="A163" s="42" t="s">
        <v>102</v>
      </c>
      <c r="B163" s="153"/>
      <c r="C163" s="153"/>
      <c r="D163" s="153"/>
      <c r="E163" s="153"/>
      <c r="F163" s="153"/>
      <c r="G163" s="64" t="s">
        <v>103</v>
      </c>
      <c r="H163" s="38">
        <v>41829</v>
      </c>
      <c r="I163" s="23" t="s">
        <v>2</v>
      </c>
      <c r="J163" s="64" t="s">
        <v>90</v>
      </c>
      <c r="K163" s="71" t="s">
        <v>505</v>
      </c>
      <c r="L163" s="64" t="s">
        <v>35</v>
      </c>
      <c r="M163" s="136" t="s">
        <v>70</v>
      </c>
      <c r="N163" s="104">
        <v>192141.38</v>
      </c>
      <c r="O163" s="104"/>
    </row>
    <row r="164" spans="1:15" ht="30">
      <c r="A164" s="42" t="s">
        <v>104</v>
      </c>
      <c r="B164" s="153"/>
      <c r="C164" s="153"/>
      <c r="D164" s="153"/>
      <c r="E164" s="153"/>
      <c r="F164" s="153"/>
      <c r="G164" s="64" t="s">
        <v>105</v>
      </c>
      <c r="H164" s="38">
        <v>41830</v>
      </c>
      <c r="I164" s="23" t="s">
        <v>2</v>
      </c>
      <c r="J164" s="64" t="s">
        <v>106</v>
      </c>
      <c r="K164" s="71" t="s">
        <v>504</v>
      </c>
      <c r="L164" s="64" t="s">
        <v>107</v>
      </c>
      <c r="M164" s="136" t="s">
        <v>108</v>
      </c>
      <c r="N164" s="104">
        <v>34196.400000000001</v>
      </c>
      <c r="O164" s="104"/>
    </row>
    <row r="165" spans="1:15" ht="30">
      <c r="A165" s="42" t="s">
        <v>19</v>
      </c>
      <c r="B165" s="153" t="s">
        <v>515</v>
      </c>
      <c r="C165" s="153" t="s">
        <v>593</v>
      </c>
      <c r="D165" s="153" t="s">
        <v>573</v>
      </c>
      <c r="E165" s="153" t="s">
        <v>591</v>
      </c>
      <c r="F165" s="153" t="s">
        <v>523</v>
      </c>
      <c r="G165" s="64" t="s">
        <v>109</v>
      </c>
      <c r="H165" s="38">
        <v>41834</v>
      </c>
      <c r="I165" s="23" t="s">
        <v>2</v>
      </c>
      <c r="J165" s="64" t="s">
        <v>75</v>
      </c>
      <c r="K165" s="71" t="s">
        <v>504</v>
      </c>
      <c r="L165" s="64" t="s">
        <v>76</v>
      </c>
      <c r="M165" s="136" t="s">
        <v>71</v>
      </c>
      <c r="N165" s="104">
        <v>8202.5300000000007</v>
      </c>
      <c r="O165" s="104">
        <v>8202.5300000000007</v>
      </c>
    </row>
    <row r="166" spans="1:15" ht="75">
      <c r="A166" s="42" t="s">
        <v>0</v>
      </c>
      <c r="B166" s="153"/>
      <c r="C166" s="153"/>
      <c r="D166" s="153"/>
      <c r="E166" s="153"/>
      <c r="F166" s="153"/>
      <c r="G166" s="64" t="s">
        <v>110</v>
      </c>
      <c r="H166" s="38">
        <v>41835</v>
      </c>
      <c r="I166" s="23" t="s">
        <v>2</v>
      </c>
      <c r="J166" s="64" t="s">
        <v>111</v>
      </c>
      <c r="K166" s="71" t="s">
        <v>504</v>
      </c>
      <c r="L166" s="64" t="s">
        <v>112</v>
      </c>
      <c r="M166" s="136" t="s">
        <v>71</v>
      </c>
      <c r="N166" s="104">
        <v>70000</v>
      </c>
      <c r="O166" s="104">
        <v>70000</v>
      </c>
    </row>
    <row r="167" spans="1:15" ht="45">
      <c r="A167" s="42" t="s">
        <v>83</v>
      </c>
      <c r="B167" s="153" t="s">
        <v>515</v>
      </c>
      <c r="C167" s="153" t="s">
        <v>544</v>
      </c>
      <c r="D167" s="153" t="s">
        <v>511</v>
      </c>
      <c r="E167" s="153" t="s">
        <v>592</v>
      </c>
      <c r="F167" s="153" t="s">
        <v>509</v>
      </c>
      <c r="G167" s="64" t="s">
        <v>113</v>
      </c>
      <c r="H167" s="38">
        <v>41835</v>
      </c>
      <c r="I167" s="23" t="s">
        <v>2</v>
      </c>
      <c r="J167" s="64" t="s">
        <v>114</v>
      </c>
      <c r="K167" s="71" t="s">
        <v>504</v>
      </c>
      <c r="L167" s="64" t="s">
        <v>8</v>
      </c>
      <c r="M167" s="136" t="s">
        <v>71</v>
      </c>
      <c r="N167" s="104">
        <v>21862.95</v>
      </c>
      <c r="O167" s="104">
        <v>21862.95</v>
      </c>
    </row>
    <row r="168" spans="1:15" ht="30">
      <c r="A168" s="42" t="s">
        <v>98</v>
      </c>
      <c r="B168" s="153" t="s">
        <v>590</v>
      </c>
      <c r="C168" s="153" t="s">
        <v>588</v>
      </c>
      <c r="D168" s="153" t="s">
        <v>589</v>
      </c>
      <c r="E168" s="153" t="s">
        <v>587</v>
      </c>
      <c r="F168" s="153" t="s">
        <v>542</v>
      </c>
      <c r="G168" s="64" t="s">
        <v>115</v>
      </c>
      <c r="H168" s="38">
        <v>41835</v>
      </c>
      <c r="I168" s="23" t="s">
        <v>2</v>
      </c>
      <c r="J168" s="64" t="s">
        <v>116</v>
      </c>
      <c r="K168" s="71" t="s">
        <v>504</v>
      </c>
      <c r="L168" s="64" t="s">
        <v>35</v>
      </c>
      <c r="M168" s="136" t="s">
        <v>70</v>
      </c>
      <c r="N168" s="104">
        <v>40760.03</v>
      </c>
      <c r="O168" s="104"/>
    </row>
    <row r="169" spans="1:15" ht="36.75">
      <c r="A169" s="42" t="s">
        <v>22</v>
      </c>
      <c r="B169" s="153"/>
      <c r="C169" s="153"/>
      <c r="D169" s="153"/>
      <c r="E169" s="153"/>
      <c r="F169" s="153"/>
      <c r="G169" s="64" t="s">
        <v>117</v>
      </c>
      <c r="H169" s="38">
        <v>41837</v>
      </c>
      <c r="I169" s="23" t="s">
        <v>2</v>
      </c>
      <c r="J169" s="64" t="s">
        <v>118</v>
      </c>
      <c r="K169" s="71" t="s">
        <v>504</v>
      </c>
      <c r="L169" s="64" t="s">
        <v>119</v>
      </c>
      <c r="M169" s="136" t="s">
        <v>108</v>
      </c>
      <c r="N169" s="104">
        <v>62827.92</v>
      </c>
      <c r="O169" s="104"/>
    </row>
    <row r="170" spans="1:15" ht="60">
      <c r="A170" s="42" t="s">
        <v>48</v>
      </c>
      <c r="B170" s="153"/>
      <c r="C170" s="153"/>
      <c r="D170" s="153"/>
      <c r="E170" s="153"/>
      <c r="F170" s="153"/>
      <c r="G170" s="64" t="s">
        <v>120</v>
      </c>
      <c r="H170" s="38">
        <v>41841</v>
      </c>
      <c r="I170" s="23" t="s">
        <v>2</v>
      </c>
      <c r="J170" s="64" t="s">
        <v>121</v>
      </c>
      <c r="K170" s="71" t="s">
        <v>504</v>
      </c>
      <c r="L170" s="64" t="s">
        <v>35</v>
      </c>
      <c r="M170" s="136" t="s">
        <v>70</v>
      </c>
      <c r="N170" s="104">
        <v>2954.27</v>
      </c>
      <c r="O170" s="104"/>
    </row>
    <row r="171" spans="1:15" ht="60">
      <c r="A171" s="42" t="s">
        <v>122</v>
      </c>
      <c r="B171" s="153"/>
      <c r="C171" s="153"/>
      <c r="D171" s="153"/>
      <c r="E171" s="153"/>
      <c r="F171" s="153"/>
      <c r="G171" s="64" t="s">
        <v>123</v>
      </c>
      <c r="H171" s="38">
        <v>41841</v>
      </c>
      <c r="I171" s="23" t="s">
        <v>2</v>
      </c>
      <c r="J171" s="64" t="s">
        <v>121</v>
      </c>
      <c r="K171" s="71" t="s">
        <v>505</v>
      </c>
      <c r="L171" s="64" t="s">
        <v>124</v>
      </c>
      <c r="M171" s="136" t="s">
        <v>71</v>
      </c>
      <c r="N171" s="104">
        <v>88193.58</v>
      </c>
      <c r="O171" s="104">
        <v>88193.58</v>
      </c>
    </row>
    <row r="172" spans="1:15" ht="60">
      <c r="A172" s="42" t="s">
        <v>22</v>
      </c>
      <c r="B172" s="153"/>
      <c r="C172" s="153"/>
      <c r="D172" s="153"/>
      <c r="E172" s="153"/>
      <c r="F172" s="153"/>
      <c r="G172" s="64" t="s">
        <v>125</v>
      </c>
      <c r="H172" s="38">
        <v>41841</v>
      </c>
      <c r="I172" s="23" t="s">
        <v>2</v>
      </c>
      <c r="J172" s="64" t="s">
        <v>121</v>
      </c>
      <c r="K172" s="71" t="s">
        <v>504</v>
      </c>
      <c r="L172" s="64" t="s">
        <v>126</v>
      </c>
      <c r="M172" s="136" t="s">
        <v>71</v>
      </c>
      <c r="N172" s="104">
        <v>53737.2</v>
      </c>
      <c r="O172" s="104">
        <v>53737.2</v>
      </c>
    </row>
    <row r="173" spans="1:15" ht="60">
      <c r="A173" s="42" t="s">
        <v>127</v>
      </c>
      <c r="B173" s="153"/>
      <c r="C173" s="153"/>
      <c r="D173" s="153"/>
      <c r="E173" s="153"/>
      <c r="F173" s="153"/>
      <c r="G173" s="64" t="s">
        <v>128</v>
      </c>
      <c r="H173" s="38">
        <v>41841</v>
      </c>
      <c r="I173" s="23" t="s">
        <v>2</v>
      </c>
      <c r="J173" s="64" t="s">
        <v>121</v>
      </c>
      <c r="K173" s="71" t="s">
        <v>505</v>
      </c>
      <c r="L173" s="64" t="s">
        <v>101</v>
      </c>
      <c r="M173" s="136" t="s">
        <v>71</v>
      </c>
      <c r="N173" s="104">
        <v>88816.24</v>
      </c>
      <c r="O173" s="104">
        <v>88816.24</v>
      </c>
    </row>
    <row r="174" spans="1:15" ht="60">
      <c r="A174" s="42" t="s">
        <v>19</v>
      </c>
      <c r="B174" s="153"/>
      <c r="C174" s="153" t="s">
        <v>581</v>
      </c>
      <c r="D174" s="153" t="s">
        <v>516</v>
      </c>
      <c r="E174" s="153" t="s">
        <v>579</v>
      </c>
      <c r="F174" s="153" t="s">
        <v>580</v>
      </c>
      <c r="G174" s="64" t="s">
        <v>129</v>
      </c>
      <c r="H174" s="38">
        <v>41841</v>
      </c>
      <c r="I174" s="23" t="s">
        <v>2</v>
      </c>
      <c r="J174" s="64" t="s">
        <v>121</v>
      </c>
      <c r="K174" s="71" t="s">
        <v>504</v>
      </c>
      <c r="L174" s="64" t="s">
        <v>130</v>
      </c>
      <c r="M174" s="136" t="s">
        <v>71</v>
      </c>
      <c r="N174" s="104">
        <v>60919.86</v>
      </c>
      <c r="O174" s="104">
        <v>60919.86</v>
      </c>
    </row>
    <row r="175" spans="1:15" ht="45">
      <c r="A175" s="42" t="s">
        <v>98</v>
      </c>
      <c r="B175" s="153"/>
      <c r="C175" s="153"/>
      <c r="D175" s="153"/>
      <c r="E175" s="153"/>
      <c r="F175" s="153"/>
      <c r="G175" s="64" t="s">
        <v>131</v>
      </c>
      <c r="H175" s="38">
        <v>41843</v>
      </c>
      <c r="I175" s="23" t="s">
        <v>2</v>
      </c>
      <c r="J175" s="64" t="s">
        <v>132</v>
      </c>
      <c r="K175" s="71" t="s">
        <v>504</v>
      </c>
      <c r="L175" s="64" t="s">
        <v>4</v>
      </c>
      <c r="M175" s="136" t="s">
        <v>70</v>
      </c>
      <c r="N175" s="104">
        <v>26904</v>
      </c>
      <c r="O175" s="104"/>
    </row>
    <row r="176" spans="1:15" ht="45">
      <c r="A176" s="42" t="s">
        <v>127</v>
      </c>
      <c r="B176" s="153" t="s">
        <v>515</v>
      </c>
      <c r="C176" s="153" t="s">
        <v>577</v>
      </c>
      <c r="D176" s="153" t="s">
        <v>516</v>
      </c>
      <c r="E176" s="153" t="s">
        <v>576</v>
      </c>
      <c r="F176" s="153" t="s">
        <v>545</v>
      </c>
      <c r="G176" s="64" t="s">
        <v>133</v>
      </c>
      <c r="H176" s="38">
        <v>41843</v>
      </c>
      <c r="I176" s="23" t="s">
        <v>2</v>
      </c>
      <c r="J176" s="64" t="s">
        <v>134</v>
      </c>
      <c r="K176" s="71" t="s">
        <v>504</v>
      </c>
      <c r="L176" s="64" t="s">
        <v>47</v>
      </c>
      <c r="M176" s="136" t="s">
        <v>108</v>
      </c>
      <c r="N176" s="104">
        <v>23806.25</v>
      </c>
      <c r="O176" s="104"/>
    </row>
    <row r="177" spans="1:15" ht="45">
      <c r="A177" s="42" t="s">
        <v>19</v>
      </c>
      <c r="B177" s="153" t="s">
        <v>515</v>
      </c>
      <c r="C177" s="153" t="s">
        <v>575</v>
      </c>
      <c r="D177" s="153" t="s">
        <v>522</v>
      </c>
      <c r="E177" s="153" t="s">
        <v>574</v>
      </c>
      <c r="F177" s="153" t="s">
        <v>517</v>
      </c>
      <c r="G177" s="64" t="s">
        <v>135</v>
      </c>
      <c r="H177" s="38">
        <v>41850</v>
      </c>
      <c r="I177" s="23" t="s">
        <v>2</v>
      </c>
      <c r="J177" s="64" t="s">
        <v>136</v>
      </c>
      <c r="K177" s="71" t="s">
        <v>504</v>
      </c>
      <c r="L177" s="64" t="s">
        <v>137</v>
      </c>
      <c r="M177" s="136" t="s">
        <v>71</v>
      </c>
      <c r="N177" s="104">
        <v>53100</v>
      </c>
      <c r="O177" s="104">
        <v>53100</v>
      </c>
    </row>
    <row r="178" spans="1:15" ht="75">
      <c r="A178" s="42" t="s">
        <v>5</v>
      </c>
      <c r="B178" s="153"/>
      <c r="C178" s="153"/>
      <c r="D178" s="153"/>
      <c r="E178" s="153"/>
      <c r="F178" s="153"/>
      <c r="G178" s="74" t="s">
        <v>138</v>
      </c>
      <c r="H178" s="51">
        <v>41850</v>
      </c>
      <c r="I178" s="39" t="s">
        <v>2</v>
      </c>
      <c r="J178" s="74" t="s">
        <v>139</v>
      </c>
      <c r="K178" s="71" t="s">
        <v>504</v>
      </c>
      <c r="L178" s="74" t="s">
        <v>140</v>
      </c>
      <c r="M178" s="52" t="s">
        <v>70</v>
      </c>
      <c r="N178" s="104">
        <v>51290.99</v>
      </c>
      <c r="O178" s="104"/>
    </row>
    <row r="179" spans="1:15" ht="45">
      <c r="A179" s="130" t="s">
        <v>127</v>
      </c>
      <c r="B179" s="71"/>
      <c r="C179" s="71"/>
      <c r="D179" s="71"/>
      <c r="E179" s="71"/>
      <c r="F179" s="71"/>
      <c r="G179" s="74" t="s">
        <v>141</v>
      </c>
      <c r="H179" s="51">
        <v>41850</v>
      </c>
      <c r="I179" s="39" t="s">
        <v>2</v>
      </c>
      <c r="J179" s="74" t="s">
        <v>142</v>
      </c>
      <c r="K179" s="71" t="s">
        <v>504</v>
      </c>
      <c r="L179" s="74" t="s">
        <v>137</v>
      </c>
      <c r="M179" s="52" t="s">
        <v>71</v>
      </c>
      <c r="N179" s="104">
        <v>4318.8</v>
      </c>
      <c r="O179" s="104">
        <v>4318.8</v>
      </c>
    </row>
    <row r="180" spans="1:15" ht="45">
      <c r="A180" s="130" t="s">
        <v>22</v>
      </c>
      <c r="B180" s="71"/>
      <c r="C180" s="71"/>
      <c r="D180" s="71"/>
      <c r="E180" s="71"/>
      <c r="F180" s="71"/>
      <c r="G180" s="74" t="s">
        <v>143</v>
      </c>
      <c r="H180" s="51">
        <v>41851</v>
      </c>
      <c r="I180" s="39" t="s">
        <v>2</v>
      </c>
      <c r="J180" s="74" t="s">
        <v>144</v>
      </c>
      <c r="K180" s="71" t="s">
        <v>504</v>
      </c>
      <c r="L180" s="74" t="s">
        <v>140</v>
      </c>
      <c r="M180" s="52" t="s">
        <v>70</v>
      </c>
      <c r="N180" s="104">
        <v>37637.78</v>
      </c>
      <c r="O180" s="104"/>
    </row>
    <row r="181" spans="1:15" ht="30">
      <c r="A181" s="130" t="s">
        <v>127</v>
      </c>
      <c r="B181" s="71"/>
      <c r="C181" s="71"/>
      <c r="D181" s="71"/>
      <c r="E181" s="71"/>
      <c r="F181" s="71"/>
      <c r="G181" s="74" t="s">
        <v>145</v>
      </c>
      <c r="H181" s="51">
        <v>41851</v>
      </c>
      <c r="I181" s="39" t="s">
        <v>2</v>
      </c>
      <c r="J181" s="74" t="s">
        <v>146</v>
      </c>
      <c r="K181" s="71" t="s">
        <v>504</v>
      </c>
      <c r="L181" s="74" t="s">
        <v>147</v>
      </c>
      <c r="M181" s="52" t="s">
        <v>108</v>
      </c>
      <c r="N181" s="104">
        <v>2247.9</v>
      </c>
      <c r="O181" s="104"/>
    </row>
    <row r="182" spans="1:15" ht="60">
      <c r="A182" s="130" t="s">
        <v>148</v>
      </c>
      <c r="B182" s="71"/>
      <c r="C182" s="71"/>
      <c r="D182" s="71"/>
      <c r="E182" s="71"/>
      <c r="F182" s="71"/>
      <c r="G182" s="74" t="s">
        <v>149</v>
      </c>
      <c r="H182" s="51">
        <v>41851</v>
      </c>
      <c r="I182" s="39" t="s">
        <v>2</v>
      </c>
      <c r="J182" s="74" t="s">
        <v>150</v>
      </c>
      <c r="K182" s="71" t="s">
        <v>504</v>
      </c>
      <c r="L182" s="74" t="s">
        <v>151</v>
      </c>
      <c r="M182" s="52" t="s">
        <v>71</v>
      </c>
      <c r="N182" s="104">
        <v>17900</v>
      </c>
      <c r="O182" s="104">
        <v>17900</v>
      </c>
    </row>
    <row r="183" spans="1:15" ht="60">
      <c r="A183" s="130" t="s">
        <v>22</v>
      </c>
      <c r="B183" s="71"/>
      <c r="C183" s="71"/>
      <c r="D183" s="71"/>
      <c r="E183" s="71"/>
      <c r="F183" s="71"/>
      <c r="G183" s="74" t="s">
        <v>409</v>
      </c>
      <c r="H183" s="51">
        <v>41852</v>
      </c>
      <c r="I183" s="39" t="s">
        <v>178</v>
      </c>
      <c r="J183" s="74" t="s">
        <v>410</v>
      </c>
      <c r="K183" s="71" t="s">
        <v>504</v>
      </c>
      <c r="L183" s="74" t="s">
        <v>411</v>
      </c>
      <c r="M183" s="52" t="s">
        <v>71</v>
      </c>
      <c r="N183" s="104">
        <v>65039.05</v>
      </c>
      <c r="O183" s="104">
        <v>65039.05</v>
      </c>
    </row>
    <row r="184" spans="1:15" s="91" customFormat="1" ht="75">
      <c r="A184" s="42" t="s">
        <v>5</v>
      </c>
      <c r="B184" s="71"/>
      <c r="C184" s="71"/>
      <c r="D184" s="71"/>
      <c r="E184" s="71"/>
      <c r="F184" s="71"/>
      <c r="G184" s="71" t="s">
        <v>594</v>
      </c>
      <c r="H184" s="156">
        <v>41856</v>
      </c>
      <c r="I184" s="179" t="s">
        <v>2</v>
      </c>
      <c r="J184" s="71" t="s">
        <v>595</v>
      </c>
      <c r="K184" s="71" t="s">
        <v>626</v>
      </c>
      <c r="L184" s="71" t="s">
        <v>15</v>
      </c>
      <c r="M184" s="52" t="s">
        <v>266</v>
      </c>
      <c r="N184" s="104">
        <v>321400</v>
      </c>
      <c r="O184" s="104">
        <v>0</v>
      </c>
    </row>
    <row r="185" spans="1:15" s="91" customFormat="1" ht="45">
      <c r="A185" s="130" t="s">
        <v>48</v>
      </c>
      <c r="B185" s="71"/>
      <c r="C185" s="71"/>
      <c r="D185" s="71"/>
      <c r="E185" s="71"/>
      <c r="F185" s="71"/>
      <c r="G185" s="71" t="s">
        <v>596</v>
      </c>
      <c r="H185" s="156">
        <v>41857</v>
      </c>
      <c r="I185" s="179" t="s">
        <v>2</v>
      </c>
      <c r="J185" s="71" t="s">
        <v>597</v>
      </c>
      <c r="K185" s="71" t="s">
        <v>626</v>
      </c>
      <c r="L185" s="71" t="s">
        <v>251</v>
      </c>
      <c r="M185" s="52" t="s">
        <v>71</v>
      </c>
      <c r="N185" s="104">
        <v>284455</v>
      </c>
      <c r="O185" s="104">
        <v>284455</v>
      </c>
    </row>
    <row r="186" spans="1:15" s="91" customFormat="1" ht="75">
      <c r="A186" s="130" t="s">
        <v>492</v>
      </c>
      <c r="B186" s="71"/>
      <c r="C186" s="71"/>
      <c r="D186" s="71"/>
      <c r="E186" s="71"/>
      <c r="F186" s="71"/>
      <c r="G186" s="71" t="s">
        <v>598</v>
      </c>
      <c r="H186" s="156">
        <v>41858</v>
      </c>
      <c r="I186" s="179" t="s">
        <v>2</v>
      </c>
      <c r="J186" s="71" t="s">
        <v>599</v>
      </c>
      <c r="K186" s="71" t="s">
        <v>626</v>
      </c>
      <c r="L186" s="71" t="s">
        <v>51</v>
      </c>
      <c r="M186" s="52" t="s">
        <v>71</v>
      </c>
      <c r="N186" s="104">
        <v>402934.1</v>
      </c>
      <c r="O186" s="104">
        <v>402934.1</v>
      </c>
    </row>
    <row r="187" spans="1:15" s="91" customFormat="1" ht="75">
      <c r="A187" s="130" t="s">
        <v>492</v>
      </c>
      <c r="B187" s="71"/>
      <c r="C187" s="71"/>
      <c r="D187" s="71"/>
      <c r="E187" s="71"/>
      <c r="F187" s="71"/>
      <c r="G187" s="71" t="s">
        <v>600</v>
      </c>
      <c r="H187" s="156">
        <v>41858</v>
      </c>
      <c r="I187" s="179" t="s">
        <v>2</v>
      </c>
      <c r="J187" s="71" t="s">
        <v>599</v>
      </c>
      <c r="K187" s="71" t="s">
        <v>626</v>
      </c>
      <c r="L187" s="71" t="s">
        <v>330</v>
      </c>
      <c r="M187" s="52" t="s">
        <v>71</v>
      </c>
      <c r="N187" s="104">
        <v>217495.99</v>
      </c>
      <c r="O187" s="104">
        <v>217495.99</v>
      </c>
    </row>
    <row r="188" spans="1:15" s="91" customFormat="1" ht="75">
      <c r="A188" s="130" t="s">
        <v>492</v>
      </c>
      <c r="B188" s="71"/>
      <c r="C188" s="71"/>
      <c r="D188" s="71"/>
      <c r="E188" s="71"/>
      <c r="F188" s="71"/>
      <c r="G188" s="157" t="s">
        <v>601</v>
      </c>
      <c r="H188" s="158">
        <v>41858</v>
      </c>
      <c r="I188" s="182" t="s">
        <v>2</v>
      </c>
      <c r="J188" s="179" t="s">
        <v>599</v>
      </c>
      <c r="K188" s="71" t="s">
        <v>505</v>
      </c>
      <c r="L188" s="179" t="s">
        <v>602</v>
      </c>
      <c r="M188" s="52" t="s">
        <v>208</v>
      </c>
      <c r="N188" s="104">
        <v>36085.440000000002</v>
      </c>
      <c r="O188" s="104">
        <v>0</v>
      </c>
    </row>
    <row r="189" spans="1:15" s="91" customFormat="1" ht="75">
      <c r="A189" s="130" t="s">
        <v>492</v>
      </c>
      <c r="B189" s="71"/>
      <c r="C189" s="71"/>
      <c r="D189" s="71"/>
      <c r="E189" s="71"/>
      <c r="F189" s="71"/>
      <c r="G189" s="157" t="s">
        <v>603</v>
      </c>
      <c r="H189" s="158">
        <v>41858</v>
      </c>
      <c r="I189" s="182" t="s">
        <v>2</v>
      </c>
      <c r="J189" s="179" t="s">
        <v>599</v>
      </c>
      <c r="K189" s="71" t="s">
        <v>626</v>
      </c>
      <c r="L189" s="179" t="s">
        <v>604</v>
      </c>
      <c r="M189" s="52" t="s">
        <v>71</v>
      </c>
      <c r="N189" s="104">
        <v>438541.45</v>
      </c>
      <c r="O189" s="104">
        <v>438541.45</v>
      </c>
    </row>
    <row r="190" spans="1:15" s="91" customFormat="1" ht="60">
      <c r="A190" s="130" t="s">
        <v>127</v>
      </c>
      <c r="B190" s="71"/>
      <c r="C190" s="71"/>
      <c r="D190" s="71"/>
      <c r="E190" s="71"/>
      <c r="F190" s="71"/>
      <c r="G190" s="157" t="s">
        <v>605</v>
      </c>
      <c r="H190" s="158">
        <v>41862</v>
      </c>
      <c r="I190" s="182" t="s">
        <v>2</v>
      </c>
      <c r="J190" s="179" t="s">
        <v>606</v>
      </c>
      <c r="K190" s="71" t="s">
        <v>626</v>
      </c>
      <c r="L190" s="179" t="s">
        <v>147</v>
      </c>
      <c r="M190" s="52" t="s">
        <v>208</v>
      </c>
      <c r="N190" s="104">
        <v>242773.2</v>
      </c>
      <c r="O190" s="104">
        <v>0</v>
      </c>
    </row>
    <row r="191" spans="1:15" s="91" customFormat="1" ht="45">
      <c r="A191" s="130" t="s">
        <v>492</v>
      </c>
      <c r="B191" s="71"/>
      <c r="C191" s="71"/>
      <c r="D191" s="71"/>
      <c r="E191" s="71"/>
      <c r="F191" s="71"/>
      <c r="G191" s="71" t="s">
        <v>607</v>
      </c>
      <c r="H191" s="156">
        <v>41863</v>
      </c>
      <c r="I191" s="179" t="s">
        <v>2</v>
      </c>
      <c r="J191" s="71" t="s">
        <v>608</v>
      </c>
      <c r="K191" s="71" t="s">
        <v>505</v>
      </c>
      <c r="L191" s="71" t="s">
        <v>280</v>
      </c>
      <c r="M191" s="52" t="s">
        <v>71</v>
      </c>
      <c r="N191" s="104">
        <v>8494.99</v>
      </c>
      <c r="O191" s="104">
        <v>8494.99</v>
      </c>
    </row>
    <row r="192" spans="1:15" s="91" customFormat="1" ht="75">
      <c r="A192" s="130" t="s">
        <v>492</v>
      </c>
      <c r="B192" s="71"/>
      <c r="C192" s="71"/>
      <c r="D192" s="71"/>
      <c r="E192" s="71"/>
      <c r="F192" s="71"/>
      <c r="G192" s="71" t="s">
        <v>609</v>
      </c>
      <c r="H192" s="156">
        <v>41864</v>
      </c>
      <c r="I192" s="179" t="s">
        <v>2</v>
      </c>
      <c r="J192" s="71" t="s">
        <v>610</v>
      </c>
      <c r="K192" s="71" t="s">
        <v>505</v>
      </c>
      <c r="L192" s="71" t="s">
        <v>151</v>
      </c>
      <c r="M192" s="52" t="s">
        <v>71</v>
      </c>
      <c r="N192" s="104">
        <v>34987</v>
      </c>
      <c r="O192" s="104">
        <v>34987</v>
      </c>
    </row>
    <row r="193" spans="1:15" s="91" customFormat="1" ht="45">
      <c r="A193" s="130" t="s">
        <v>22</v>
      </c>
      <c r="B193" s="71"/>
      <c r="C193" s="71"/>
      <c r="D193" s="71"/>
      <c r="E193" s="71"/>
      <c r="F193" s="71"/>
      <c r="G193" s="71" t="s">
        <v>611</v>
      </c>
      <c r="H193" s="156">
        <v>41864</v>
      </c>
      <c r="I193" s="179" t="s">
        <v>2</v>
      </c>
      <c r="J193" s="71" t="s">
        <v>612</v>
      </c>
      <c r="K193" s="71" t="s">
        <v>505</v>
      </c>
      <c r="L193" s="71" t="s">
        <v>151</v>
      </c>
      <c r="M193" s="52" t="s">
        <v>71</v>
      </c>
      <c r="N193" s="104">
        <v>9440</v>
      </c>
      <c r="O193" s="104">
        <v>9440</v>
      </c>
    </row>
    <row r="194" spans="1:15" s="91" customFormat="1" ht="75">
      <c r="A194" s="130" t="s">
        <v>91</v>
      </c>
      <c r="B194" s="71"/>
      <c r="C194" s="71"/>
      <c r="D194" s="71"/>
      <c r="E194" s="71"/>
      <c r="F194" s="71"/>
      <c r="G194" s="71" t="s">
        <v>613</v>
      </c>
      <c r="H194" s="156">
        <v>41864</v>
      </c>
      <c r="I194" s="179" t="s">
        <v>2</v>
      </c>
      <c r="J194" s="71" t="s">
        <v>614</v>
      </c>
      <c r="K194" s="71" t="s">
        <v>505</v>
      </c>
      <c r="L194" s="71" t="s">
        <v>82</v>
      </c>
      <c r="M194" s="52" t="s">
        <v>71</v>
      </c>
      <c r="N194" s="104">
        <v>9440</v>
      </c>
      <c r="O194" s="104">
        <v>9440</v>
      </c>
    </row>
    <row r="195" spans="1:15" s="91" customFormat="1" ht="30">
      <c r="A195" s="130" t="s">
        <v>158</v>
      </c>
      <c r="B195" s="71"/>
      <c r="C195" s="71"/>
      <c r="D195" s="71"/>
      <c r="E195" s="71"/>
      <c r="F195" s="71"/>
      <c r="G195" s="71" t="s">
        <v>615</v>
      </c>
      <c r="H195" s="156">
        <v>41864</v>
      </c>
      <c r="I195" s="179" t="s">
        <v>158</v>
      </c>
      <c r="J195" s="71" t="s">
        <v>616</v>
      </c>
      <c r="K195" s="71" t="s">
        <v>505</v>
      </c>
      <c r="L195" s="71" t="s">
        <v>35</v>
      </c>
      <c r="M195" s="52" t="s">
        <v>208</v>
      </c>
      <c r="N195" s="104">
        <v>0</v>
      </c>
      <c r="O195" s="104">
        <v>0</v>
      </c>
    </row>
    <row r="196" spans="1:15" s="91" customFormat="1" ht="90">
      <c r="A196" s="130" t="s">
        <v>22</v>
      </c>
      <c r="B196" s="71"/>
      <c r="C196" s="71"/>
      <c r="D196" s="71"/>
      <c r="E196" s="71"/>
      <c r="F196" s="71"/>
      <c r="G196" s="71" t="s">
        <v>617</v>
      </c>
      <c r="H196" s="156">
        <v>41866</v>
      </c>
      <c r="I196" s="179" t="s">
        <v>2</v>
      </c>
      <c r="J196" s="71" t="s">
        <v>618</v>
      </c>
      <c r="K196" s="71" t="s">
        <v>505</v>
      </c>
      <c r="L196" s="71" t="s">
        <v>619</v>
      </c>
      <c r="M196" s="52" t="s">
        <v>208</v>
      </c>
      <c r="N196" s="104">
        <v>18500</v>
      </c>
      <c r="O196" s="104">
        <v>0</v>
      </c>
    </row>
    <row r="197" spans="1:15" s="91" customFormat="1" ht="45">
      <c r="A197" s="130" t="s">
        <v>371</v>
      </c>
      <c r="B197" s="71"/>
      <c r="C197" s="71"/>
      <c r="D197" s="71"/>
      <c r="E197" s="71"/>
      <c r="F197" s="71"/>
      <c r="G197" s="71" t="s">
        <v>620</v>
      </c>
      <c r="H197" s="156">
        <v>41866</v>
      </c>
      <c r="I197" s="179" t="s">
        <v>2</v>
      </c>
      <c r="J197" s="71" t="s">
        <v>621</v>
      </c>
      <c r="K197" s="71" t="s">
        <v>505</v>
      </c>
      <c r="L197" s="71" t="s">
        <v>35</v>
      </c>
      <c r="M197" s="52" t="s">
        <v>208</v>
      </c>
      <c r="N197" s="104">
        <v>5163.33</v>
      </c>
      <c r="O197" s="104">
        <v>0</v>
      </c>
    </row>
    <row r="198" spans="1:15" s="91" customFormat="1" ht="30">
      <c r="A198" s="130" t="s">
        <v>102</v>
      </c>
      <c r="B198" s="71"/>
      <c r="C198" s="71"/>
      <c r="D198" s="71"/>
      <c r="E198" s="71"/>
      <c r="F198" s="71"/>
      <c r="G198" s="71" t="s">
        <v>622</v>
      </c>
      <c r="H198" s="156">
        <v>41866</v>
      </c>
      <c r="I198" s="179" t="s">
        <v>2</v>
      </c>
      <c r="J198" s="71" t="s">
        <v>623</v>
      </c>
      <c r="K198" s="71" t="s">
        <v>505</v>
      </c>
      <c r="L198" s="71" t="s">
        <v>35</v>
      </c>
      <c r="M198" s="52" t="s">
        <v>208</v>
      </c>
      <c r="N198" s="104">
        <v>13047.73</v>
      </c>
      <c r="O198" s="104">
        <v>0</v>
      </c>
    </row>
    <row r="199" spans="1:15" s="91" customFormat="1" ht="90">
      <c r="A199" s="130" t="s">
        <v>22</v>
      </c>
      <c r="B199" s="71"/>
      <c r="C199" s="71"/>
      <c r="D199" s="71"/>
      <c r="E199" s="71"/>
      <c r="F199" s="71"/>
      <c r="G199" s="71" t="s">
        <v>624</v>
      </c>
      <c r="H199" s="156">
        <v>41866</v>
      </c>
      <c r="I199" s="71" t="s">
        <v>178</v>
      </c>
      <c r="J199" s="71" t="s">
        <v>625</v>
      </c>
      <c r="K199" s="71" t="s">
        <v>505</v>
      </c>
      <c r="L199" s="71" t="s">
        <v>298</v>
      </c>
      <c r="M199" s="52" t="s">
        <v>71</v>
      </c>
      <c r="N199" s="104">
        <v>83387.83</v>
      </c>
      <c r="O199" s="104">
        <v>83387.83</v>
      </c>
    </row>
    <row r="200" spans="1:15" s="91" customFormat="1" ht="60">
      <c r="A200" s="157" t="s">
        <v>492</v>
      </c>
      <c r="B200" s="159"/>
      <c r="C200" s="159"/>
      <c r="D200" s="159"/>
      <c r="E200" s="159"/>
      <c r="F200" s="157"/>
      <c r="G200" s="157" t="s">
        <v>627</v>
      </c>
      <c r="H200" s="163">
        <v>41876</v>
      </c>
      <c r="I200" s="179" t="s">
        <v>178</v>
      </c>
      <c r="J200" s="179" t="s">
        <v>628</v>
      </c>
      <c r="K200" s="71" t="s">
        <v>626</v>
      </c>
      <c r="L200" s="179" t="s">
        <v>4</v>
      </c>
      <c r="M200" s="52"/>
      <c r="N200" s="161">
        <v>351168</v>
      </c>
      <c r="O200" s="162">
        <f t="shared" ref="O200:O208" si="0">SUM(N200)</f>
        <v>351168</v>
      </c>
    </row>
    <row r="201" spans="1:15" s="91" customFormat="1" ht="60">
      <c r="A201" s="157" t="s">
        <v>492</v>
      </c>
      <c r="B201" s="159"/>
      <c r="C201" s="159"/>
      <c r="D201" s="159"/>
      <c r="E201" s="159"/>
      <c r="F201" s="157"/>
      <c r="G201" s="157" t="s">
        <v>629</v>
      </c>
      <c r="H201" s="163">
        <v>41876</v>
      </c>
      <c r="I201" s="179" t="s">
        <v>178</v>
      </c>
      <c r="J201" s="179" t="s">
        <v>628</v>
      </c>
      <c r="K201" s="71" t="s">
        <v>504</v>
      </c>
      <c r="L201" s="179" t="s">
        <v>51</v>
      </c>
      <c r="M201" s="52"/>
      <c r="N201" s="161">
        <v>42072.19</v>
      </c>
      <c r="O201" s="162">
        <f t="shared" si="0"/>
        <v>42072.19</v>
      </c>
    </row>
    <row r="202" spans="1:15" s="91" customFormat="1" ht="60">
      <c r="A202" s="157" t="s">
        <v>492</v>
      </c>
      <c r="B202" s="159"/>
      <c r="C202" s="159"/>
      <c r="D202" s="159"/>
      <c r="E202" s="159"/>
      <c r="F202" s="157"/>
      <c r="G202" s="157" t="s">
        <v>630</v>
      </c>
      <c r="H202" s="163">
        <v>41876</v>
      </c>
      <c r="I202" s="179" t="s">
        <v>178</v>
      </c>
      <c r="J202" s="179" t="s">
        <v>628</v>
      </c>
      <c r="K202" s="71" t="s">
        <v>504</v>
      </c>
      <c r="L202" s="179" t="s">
        <v>631</v>
      </c>
      <c r="M202" s="52"/>
      <c r="N202" s="161">
        <v>49076.37</v>
      </c>
      <c r="O202" s="162">
        <f t="shared" si="0"/>
        <v>49076.37</v>
      </c>
    </row>
    <row r="203" spans="1:15" s="91" customFormat="1" ht="60">
      <c r="A203" s="157" t="s">
        <v>492</v>
      </c>
      <c r="B203" s="159"/>
      <c r="C203" s="159"/>
      <c r="D203" s="159"/>
      <c r="E203" s="159"/>
      <c r="F203" s="157"/>
      <c r="G203" s="157" t="s">
        <v>632</v>
      </c>
      <c r="H203" s="163">
        <v>41876</v>
      </c>
      <c r="I203" s="179" t="s">
        <v>178</v>
      </c>
      <c r="J203" s="179" t="s">
        <v>628</v>
      </c>
      <c r="K203" s="71" t="s">
        <v>626</v>
      </c>
      <c r="L203" s="179" t="s">
        <v>633</v>
      </c>
      <c r="M203" s="52"/>
      <c r="N203" s="161">
        <v>70516.800000000003</v>
      </c>
      <c r="O203" s="162">
        <f t="shared" si="0"/>
        <v>70516.800000000003</v>
      </c>
    </row>
    <row r="204" spans="1:15" s="91" customFormat="1" ht="45">
      <c r="A204" s="157" t="s">
        <v>254</v>
      </c>
      <c r="B204" s="159"/>
      <c r="C204" s="159"/>
      <c r="D204" s="159"/>
      <c r="E204" s="159"/>
      <c r="F204" s="157"/>
      <c r="G204" s="157" t="s">
        <v>634</v>
      </c>
      <c r="H204" s="163">
        <v>41876</v>
      </c>
      <c r="I204" s="179" t="s">
        <v>178</v>
      </c>
      <c r="J204" s="179" t="s">
        <v>635</v>
      </c>
      <c r="K204" s="71" t="s">
        <v>626</v>
      </c>
      <c r="L204" s="179" t="s">
        <v>51</v>
      </c>
      <c r="M204" s="52"/>
      <c r="N204" s="161">
        <v>8723.59</v>
      </c>
      <c r="O204" s="162">
        <f t="shared" si="0"/>
        <v>8723.59</v>
      </c>
    </row>
    <row r="205" spans="1:15" s="91" customFormat="1" ht="45">
      <c r="A205" s="157" t="s">
        <v>254</v>
      </c>
      <c r="B205" s="159"/>
      <c r="C205" s="159"/>
      <c r="D205" s="159"/>
      <c r="E205" s="159"/>
      <c r="F205" s="157"/>
      <c r="G205" s="157" t="s">
        <v>636</v>
      </c>
      <c r="H205" s="163">
        <v>41876</v>
      </c>
      <c r="I205" s="179" t="s">
        <v>178</v>
      </c>
      <c r="J205" s="179" t="s">
        <v>635</v>
      </c>
      <c r="K205" s="71" t="s">
        <v>626</v>
      </c>
      <c r="L205" s="179" t="s">
        <v>633</v>
      </c>
      <c r="M205" s="52"/>
      <c r="N205" s="161">
        <v>37736.400000000001</v>
      </c>
      <c r="O205" s="162">
        <f t="shared" si="0"/>
        <v>37736.400000000001</v>
      </c>
    </row>
    <row r="206" spans="1:15" s="91" customFormat="1" ht="45">
      <c r="A206" s="157" t="s">
        <v>254</v>
      </c>
      <c r="B206" s="159"/>
      <c r="C206" s="159"/>
      <c r="D206" s="159"/>
      <c r="E206" s="159"/>
      <c r="F206" s="157"/>
      <c r="G206" s="157" t="s">
        <v>637</v>
      </c>
      <c r="H206" s="163">
        <v>41876</v>
      </c>
      <c r="I206" s="179" t="s">
        <v>178</v>
      </c>
      <c r="J206" s="179" t="s">
        <v>635</v>
      </c>
      <c r="K206" s="71" t="s">
        <v>626</v>
      </c>
      <c r="L206" s="179" t="s">
        <v>270</v>
      </c>
      <c r="M206" s="52"/>
      <c r="N206" s="161">
        <v>32570.959999999999</v>
      </c>
      <c r="O206" s="162">
        <f t="shared" si="0"/>
        <v>32570.959999999999</v>
      </c>
    </row>
    <row r="207" spans="1:15" s="91" customFormat="1" ht="45">
      <c r="A207" s="157" t="s">
        <v>254</v>
      </c>
      <c r="B207" s="159"/>
      <c r="C207" s="159"/>
      <c r="D207" s="159"/>
      <c r="E207" s="159"/>
      <c r="F207" s="157"/>
      <c r="G207" s="157" t="s">
        <v>638</v>
      </c>
      <c r="H207" s="163">
        <v>41876</v>
      </c>
      <c r="I207" s="179" t="s">
        <v>178</v>
      </c>
      <c r="J207" s="179" t="s">
        <v>635</v>
      </c>
      <c r="K207" s="71" t="s">
        <v>626</v>
      </c>
      <c r="L207" s="179" t="s">
        <v>639</v>
      </c>
      <c r="M207" s="52"/>
      <c r="N207" s="161">
        <v>53054.16</v>
      </c>
      <c r="O207" s="162">
        <f t="shared" si="0"/>
        <v>53054.16</v>
      </c>
    </row>
    <row r="208" spans="1:15" s="91" customFormat="1" ht="45">
      <c r="A208" s="157" t="s">
        <v>254</v>
      </c>
      <c r="B208" s="159"/>
      <c r="C208" s="159"/>
      <c r="D208" s="159"/>
      <c r="E208" s="159"/>
      <c r="F208" s="157"/>
      <c r="G208" s="157" t="s">
        <v>640</v>
      </c>
      <c r="H208" s="163">
        <v>41876</v>
      </c>
      <c r="I208" s="179" t="s">
        <v>178</v>
      </c>
      <c r="J208" s="179" t="s">
        <v>635</v>
      </c>
      <c r="K208" s="71" t="s">
        <v>626</v>
      </c>
      <c r="L208" s="179" t="s">
        <v>641</v>
      </c>
      <c r="M208" s="52"/>
      <c r="N208" s="161">
        <v>84639.42</v>
      </c>
      <c r="O208" s="162">
        <f t="shared" si="0"/>
        <v>84639.42</v>
      </c>
    </row>
    <row r="209" spans="1:15" s="91" customFormat="1" ht="45">
      <c r="A209" s="157" t="s">
        <v>254</v>
      </c>
      <c r="B209" s="159"/>
      <c r="C209" s="159"/>
      <c r="D209" s="159"/>
      <c r="E209" s="159"/>
      <c r="G209" s="159" t="s">
        <v>642</v>
      </c>
      <c r="H209" s="158">
        <v>41877</v>
      </c>
      <c r="I209" s="182" t="s">
        <v>2</v>
      </c>
      <c r="J209" s="179" t="s">
        <v>643</v>
      </c>
      <c r="K209" s="71" t="s">
        <v>626</v>
      </c>
      <c r="L209" s="144" t="s">
        <v>644</v>
      </c>
      <c r="M209" s="52"/>
      <c r="N209" s="162">
        <v>34774.6</v>
      </c>
      <c r="O209" s="162">
        <v>34774.6</v>
      </c>
    </row>
    <row r="210" spans="1:15" s="91" customFormat="1" ht="45">
      <c r="A210" s="157" t="s">
        <v>254</v>
      </c>
      <c r="B210" s="159"/>
      <c r="C210" s="159"/>
      <c r="D210" s="159"/>
      <c r="E210" s="159"/>
      <c r="G210" s="159" t="s">
        <v>645</v>
      </c>
      <c r="H210" s="158">
        <v>41877</v>
      </c>
      <c r="I210" s="182" t="s">
        <v>2</v>
      </c>
      <c r="J210" s="179" t="s">
        <v>643</v>
      </c>
      <c r="K210" s="71" t="s">
        <v>626</v>
      </c>
      <c r="L210" s="144" t="s">
        <v>359</v>
      </c>
      <c r="M210" s="52"/>
      <c r="N210" s="162">
        <v>72865</v>
      </c>
      <c r="O210" s="162">
        <v>72865</v>
      </c>
    </row>
    <row r="211" spans="1:15" s="91" customFormat="1" ht="45">
      <c r="A211" s="168" t="s">
        <v>277</v>
      </c>
      <c r="B211" s="166"/>
      <c r="C211" s="166"/>
      <c r="D211" s="166"/>
      <c r="E211" s="166"/>
      <c r="G211" s="166" t="s">
        <v>646</v>
      </c>
      <c r="H211" s="167">
        <v>41879</v>
      </c>
      <c r="I211" s="183" t="s">
        <v>2</v>
      </c>
      <c r="J211" s="180" t="s">
        <v>647</v>
      </c>
      <c r="K211" s="152" t="s">
        <v>504</v>
      </c>
      <c r="L211" s="144" t="s">
        <v>648</v>
      </c>
      <c r="M211" s="169"/>
      <c r="N211" s="170">
        <v>58003.37</v>
      </c>
      <c r="O211" s="171" t="s">
        <v>63</v>
      </c>
    </row>
    <row r="212" spans="1:15" s="91" customFormat="1" ht="45">
      <c r="A212" s="157" t="s">
        <v>492</v>
      </c>
      <c r="B212" s="159"/>
      <c r="C212" s="159"/>
      <c r="D212" s="159"/>
      <c r="E212" s="159"/>
      <c r="F212" s="159"/>
      <c r="G212" s="164" t="s">
        <v>649</v>
      </c>
      <c r="H212" s="158">
        <v>41883</v>
      </c>
      <c r="I212" s="164" t="s">
        <v>178</v>
      </c>
      <c r="J212" s="71" t="s">
        <v>650</v>
      </c>
      <c r="K212" s="71" t="s">
        <v>626</v>
      </c>
      <c r="L212" s="71" t="s">
        <v>327</v>
      </c>
      <c r="M212" s="52"/>
      <c r="N212" s="162">
        <v>60261.42</v>
      </c>
      <c r="O212" s="162">
        <v>60261.42</v>
      </c>
    </row>
    <row r="213" spans="1:15" s="91" customFormat="1" ht="75">
      <c r="A213" s="157" t="s">
        <v>5</v>
      </c>
      <c r="B213" s="159"/>
      <c r="C213" s="159"/>
      <c r="D213" s="159"/>
      <c r="E213" s="159"/>
      <c r="F213" s="159"/>
      <c r="G213" s="164" t="s">
        <v>651</v>
      </c>
      <c r="H213" s="158">
        <v>41883</v>
      </c>
      <c r="I213" s="164" t="s">
        <v>178</v>
      </c>
      <c r="J213" s="71" t="s">
        <v>652</v>
      </c>
      <c r="K213" s="71" t="s">
        <v>626</v>
      </c>
      <c r="L213" s="71" t="s">
        <v>15</v>
      </c>
      <c r="M213" s="52"/>
      <c r="N213" s="162">
        <v>321400</v>
      </c>
      <c r="O213" s="165" t="s">
        <v>63</v>
      </c>
    </row>
    <row r="214" spans="1:15" s="91" customFormat="1" ht="45">
      <c r="A214" s="157" t="s">
        <v>407</v>
      </c>
      <c r="B214" s="159"/>
      <c r="C214" s="159"/>
      <c r="D214" s="159"/>
      <c r="E214" s="159"/>
      <c r="F214" s="159"/>
      <c r="G214" s="164" t="s">
        <v>653</v>
      </c>
      <c r="H214" s="158">
        <v>41884</v>
      </c>
      <c r="I214" s="164" t="s">
        <v>2</v>
      </c>
      <c r="J214" s="71" t="s">
        <v>654</v>
      </c>
      <c r="K214" s="71" t="s">
        <v>504</v>
      </c>
      <c r="L214" s="71" t="s">
        <v>655</v>
      </c>
      <c r="M214" s="52"/>
      <c r="N214" s="162">
        <v>4342.68</v>
      </c>
      <c r="O214" s="165" t="s">
        <v>63</v>
      </c>
    </row>
    <row r="215" spans="1:15" s="91" customFormat="1" ht="45">
      <c r="A215" s="157" t="s">
        <v>377</v>
      </c>
      <c r="B215" s="159"/>
      <c r="C215" s="159"/>
      <c r="D215" s="159"/>
      <c r="E215" s="159"/>
      <c r="F215" s="159"/>
      <c r="G215" s="164" t="s">
        <v>656</v>
      </c>
      <c r="H215" s="158">
        <v>41884</v>
      </c>
      <c r="I215" s="164" t="s">
        <v>2</v>
      </c>
      <c r="J215" s="71" t="s">
        <v>657</v>
      </c>
      <c r="K215" s="71" t="s">
        <v>504</v>
      </c>
      <c r="L215" s="71" t="s">
        <v>35</v>
      </c>
      <c r="M215" s="52"/>
      <c r="N215" s="162">
        <v>16849.79</v>
      </c>
      <c r="O215" s="165" t="s">
        <v>63</v>
      </c>
    </row>
    <row r="216" spans="1:15" s="91" customFormat="1" ht="45">
      <c r="A216" s="157" t="s">
        <v>48</v>
      </c>
      <c r="B216" s="159"/>
      <c r="C216" s="159"/>
      <c r="D216" s="159"/>
      <c r="E216" s="159"/>
      <c r="F216" s="159"/>
      <c r="G216" s="164" t="s">
        <v>658</v>
      </c>
      <c r="H216" s="158">
        <v>41886</v>
      </c>
      <c r="I216" s="164" t="s">
        <v>2</v>
      </c>
      <c r="J216" s="71" t="s">
        <v>659</v>
      </c>
      <c r="K216" s="71" t="s">
        <v>504</v>
      </c>
      <c r="L216" s="71" t="s">
        <v>660</v>
      </c>
      <c r="M216" s="52"/>
      <c r="N216" s="162">
        <v>42500</v>
      </c>
      <c r="O216" s="165" t="s">
        <v>63</v>
      </c>
    </row>
    <row r="217" spans="1:15" s="91" customFormat="1" ht="60">
      <c r="A217" s="157" t="s">
        <v>127</v>
      </c>
      <c r="B217" s="159"/>
      <c r="C217" s="159"/>
      <c r="D217" s="159"/>
      <c r="E217" s="159"/>
      <c r="F217" s="159"/>
      <c r="G217" s="164" t="s">
        <v>661</v>
      </c>
      <c r="H217" s="158">
        <v>41886</v>
      </c>
      <c r="I217" s="164" t="s">
        <v>178</v>
      </c>
      <c r="J217" s="71" t="s">
        <v>662</v>
      </c>
      <c r="K217" s="71" t="s">
        <v>626</v>
      </c>
      <c r="L217" s="71" t="s">
        <v>310</v>
      </c>
      <c r="M217" s="52"/>
      <c r="N217" s="162">
        <v>117804.12</v>
      </c>
      <c r="O217" s="165" t="s">
        <v>63</v>
      </c>
    </row>
    <row r="218" spans="1:15" s="91" customFormat="1" ht="75">
      <c r="A218" s="157" t="s">
        <v>127</v>
      </c>
      <c r="B218" s="159"/>
      <c r="C218" s="159"/>
      <c r="D218" s="159"/>
      <c r="E218" s="159"/>
      <c r="F218" s="159"/>
      <c r="G218" s="164" t="s">
        <v>663</v>
      </c>
      <c r="H218" s="158">
        <v>41886</v>
      </c>
      <c r="I218" s="164" t="s">
        <v>178</v>
      </c>
      <c r="J218" s="71" t="s">
        <v>664</v>
      </c>
      <c r="K218" s="71" t="s">
        <v>626</v>
      </c>
      <c r="L218" s="71" t="s">
        <v>41</v>
      </c>
      <c r="M218" s="52"/>
      <c r="N218" s="162">
        <v>129210</v>
      </c>
      <c r="O218" s="165" t="s">
        <v>63</v>
      </c>
    </row>
    <row r="219" spans="1:15" s="91" customFormat="1" ht="60">
      <c r="A219" s="157" t="s">
        <v>127</v>
      </c>
      <c r="B219" s="159"/>
      <c r="C219" s="159"/>
      <c r="D219" s="159"/>
      <c r="E219" s="159"/>
      <c r="F219" s="159"/>
      <c r="G219" s="164" t="s">
        <v>665</v>
      </c>
      <c r="H219" s="158">
        <v>41886</v>
      </c>
      <c r="I219" s="164" t="s">
        <v>2</v>
      </c>
      <c r="J219" s="71" t="s">
        <v>662</v>
      </c>
      <c r="K219" s="71" t="s">
        <v>626</v>
      </c>
      <c r="L219" s="71" t="s">
        <v>119</v>
      </c>
      <c r="M219" s="52"/>
      <c r="N219" s="162">
        <v>118264.32000000001</v>
      </c>
      <c r="O219" s="165" t="s">
        <v>63</v>
      </c>
    </row>
    <row r="220" spans="1:15" s="91" customFormat="1" ht="90">
      <c r="A220" s="157" t="s">
        <v>254</v>
      </c>
      <c r="B220" s="159"/>
      <c r="C220" s="159"/>
      <c r="D220" s="159"/>
      <c r="E220" s="159"/>
      <c r="F220" s="159"/>
      <c r="G220" s="164" t="s">
        <v>666</v>
      </c>
      <c r="H220" s="158">
        <v>41886</v>
      </c>
      <c r="I220" s="164" t="s">
        <v>2</v>
      </c>
      <c r="J220" s="71" t="s">
        <v>667</v>
      </c>
      <c r="K220" s="71" t="s">
        <v>626</v>
      </c>
      <c r="L220" s="71" t="s">
        <v>359</v>
      </c>
      <c r="M220" s="52"/>
      <c r="N220" s="162">
        <v>2360</v>
      </c>
      <c r="O220" s="162">
        <v>2360</v>
      </c>
    </row>
    <row r="221" spans="1:15" s="91" customFormat="1" ht="60">
      <c r="A221" s="157" t="s">
        <v>254</v>
      </c>
      <c r="B221" s="159"/>
      <c r="C221" s="159"/>
      <c r="D221" s="159"/>
      <c r="E221" s="159"/>
      <c r="F221" s="159"/>
      <c r="G221" s="164" t="s">
        <v>668</v>
      </c>
      <c r="H221" s="158">
        <v>41886</v>
      </c>
      <c r="I221" s="164" t="s">
        <v>2</v>
      </c>
      <c r="J221" s="71" t="s">
        <v>669</v>
      </c>
      <c r="K221" s="71" t="s">
        <v>626</v>
      </c>
      <c r="L221" s="71" t="s">
        <v>639</v>
      </c>
      <c r="M221" s="52"/>
      <c r="N221" s="162">
        <v>29749.88</v>
      </c>
      <c r="O221" s="162">
        <v>29749.88</v>
      </c>
    </row>
    <row r="222" spans="1:15" s="91" customFormat="1" ht="30">
      <c r="A222" s="157" t="s">
        <v>48</v>
      </c>
      <c r="B222" s="159"/>
      <c r="C222" s="159"/>
      <c r="D222" s="159"/>
      <c r="E222" s="159"/>
      <c r="F222" s="159"/>
      <c r="G222" s="164" t="s">
        <v>670</v>
      </c>
      <c r="H222" s="158">
        <v>41886</v>
      </c>
      <c r="I222" s="164" t="s">
        <v>2</v>
      </c>
      <c r="J222" s="71" t="s">
        <v>671</v>
      </c>
      <c r="K222" s="71" t="s">
        <v>504</v>
      </c>
      <c r="L222" s="71" t="s">
        <v>251</v>
      </c>
      <c r="M222" s="52"/>
      <c r="N222" s="162">
        <v>34921</v>
      </c>
      <c r="O222" s="162">
        <v>34921</v>
      </c>
    </row>
    <row r="223" spans="1:15" s="91" customFormat="1" ht="45">
      <c r="A223" s="157" t="s">
        <v>22</v>
      </c>
      <c r="B223" s="159"/>
      <c r="C223" s="159"/>
      <c r="D223" s="159"/>
      <c r="E223" s="159"/>
      <c r="F223" s="159"/>
      <c r="G223" s="164" t="s">
        <v>672</v>
      </c>
      <c r="H223" s="158">
        <v>41886</v>
      </c>
      <c r="I223" s="164" t="s">
        <v>2</v>
      </c>
      <c r="J223" s="71" t="s">
        <v>673</v>
      </c>
      <c r="K223" s="71" t="s">
        <v>504</v>
      </c>
      <c r="L223" s="71" t="s">
        <v>674</v>
      </c>
      <c r="M223" s="52"/>
      <c r="N223" s="162">
        <v>59124.14</v>
      </c>
      <c r="O223" s="162">
        <v>59124.14</v>
      </c>
    </row>
    <row r="224" spans="1:15" s="91" customFormat="1">
      <c r="A224" s="157"/>
      <c r="B224" s="163"/>
      <c r="C224" s="157"/>
      <c r="D224" s="157"/>
      <c r="E224" s="71"/>
      <c r="F224" s="157"/>
      <c r="G224" s="157"/>
      <c r="H224" s="163"/>
      <c r="I224" s="179"/>
      <c r="J224" s="179"/>
      <c r="K224" s="71"/>
      <c r="L224" s="179"/>
      <c r="M224" s="52"/>
      <c r="N224" s="161"/>
      <c r="O224" s="162"/>
    </row>
    <row r="225" spans="1:18" s="91" customFormat="1">
      <c r="A225" s="157"/>
      <c r="B225" s="163"/>
      <c r="C225" s="157"/>
      <c r="D225" s="157"/>
      <c r="E225" s="71"/>
      <c r="F225" s="157"/>
      <c r="G225" s="157"/>
      <c r="H225" s="163"/>
      <c r="I225" s="179"/>
      <c r="J225" s="179"/>
      <c r="K225" s="71"/>
      <c r="L225" s="179"/>
      <c r="M225" s="52"/>
      <c r="N225" s="161"/>
      <c r="O225" s="162"/>
    </row>
    <row r="226" spans="1:18" s="91" customFormat="1">
      <c r="A226" s="157"/>
      <c r="B226" s="163"/>
      <c r="C226" s="157"/>
      <c r="D226" s="157"/>
      <c r="E226" s="71"/>
      <c r="F226" s="157"/>
      <c r="G226" s="157"/>
      <c r="H226" s="163"/>
      <c r="I226" s="179"/>
      <c r="J226" s="179"/>
      <c r="K226" s="71"/>
      <c r="L226" s="179"/>
      <c r="M226" s="52"/>
      <c r="N226" s="161"/>
      <c r="O226" s="162"/>
    </row>
    <row r="227" spans="1:18" s="91" customFormat="1">
      <c r="A227" s="157"/>
      <c r="B227" s="163"/>
      <c r="C227" s="157"/>
      <c r="D227" s="157"/>
      <c r="E227" s="71"/>
      <c r="F227" s="157"/>
      <c r="G227" s="157"/>
      <c r="H227" s="163"/>
      <c r="I227" s="179"/>
      <c r="J227" s="179"/>
      <c r="K227" s="71"/>
      <c r="L227" s="179"/>
      <c r="M227" s="52"/>
      <c r="N227" s="161"/>
      <c r="O227" s="162"/>
    </row>
    <row r="228" spans="1:18" s="91" customFormat="1">
      <c r="A228" s="157"/>
      <c r="B228" s="163"/>
      <c r="C228" s="157"/>
      <c r="D228" s="157"/>
      <c r="E228" s="71"/>
      <c r="F228" s="157"/>
      <c r="G228" s="157"/>
      <c r="H228" s="163"/>
      <c r="I228" s="179"/>
      <c r="J228" s="179"/>
      <c r="K228" s="71"/>
      <c r="L228" s="179"/>
      <c r="M228" s="52"/>
      <c r="N228" s="161"/>
      <c r="O228" s="162"/>
    </row>
    <row r="229" spans="1:18" s="91" customFormat="1">
      <c r="A229" s="157"/>
      <c r="B229" s="163"/>
      <c r="C229" s="157"/>
      <c r="D229" s="157"/>
      <c r="E229" s="71"/>
      <c r="F229" s="157"/>
      <c r="G229" s="157"/>
      <c r="H229" s="163"/>
      <c r="I229" s="179"/>
      <c r="J229" s="179"/>
      <c r="K229" s="71"/>
      <c r="L229" s="179"/>
      <c r="M229" s="52"/>
      <c r="N229" s="161"/>
      <c r="O229" s="162"/>
    </row>
    <row r="230" spans="1:18" s="91" customFormat="1">
      <c r="A230" s="157"/>
      <c r="B230" s="163"/>
      <c r="C230" s="157"/>
      <c r="D230" s="157"/>
      <c r="E230" s="71"/>
      <c r="F230" s="157"/>
      <c r="G230" s="157"/>
      <c r="H230" s="163"/>
      <c r="I230" s="179"/>
      <c r="J230" s="179"/>
      <c r="K230" s="71"/>
      <c r="L230" s="179"/>
      <c r="M230" s="52"/>
      <c r="N230" s="161"/>
      <c r="O230" s="162"/>
    </row>
    <row r="231" spans="1:18" s="91" customFormat="1">
      <c r="A231" s="157"/>
      <c r="B231" s="163"/>
      <c r="C231" s="157"/>
      <c r="D231" s="157"/>
      <c r="E231" s="71"/>
      <c r="F231" s="157"/>
      <c r="G231" s="157"/>
      <c r="H231" s="163"/>
      <c r="I231" s="179"/>
      <c r="J231" s="179"/>
      <c r="K231" s="71"/>
      <c r="L231" s="179"/>
      <c r="M231" s="52"/>
      <c r="N231" s="161"/>
      <c r="O231" s="162"/>
    </row>
    <row r="232" spans="1:18" s="91" customFormat="1">
      <c r="A232" s="157"/>
      <c r="B232" s="163"/>
      <c r="C232" s="157"/>
      <c r="D232" s="157"/>
      <c r="E232" s="71"/>
      <c r="F232" s="157"/>
      <c r="G232" s="157"/>
      <c r="H232" s="163"/>
      <c r="I232" s="179"/>
      <c r="J232" s="179"/>
      <c r="K232" s="71"/>
      <c r="L232" s="179"/>
      <c r="M232" s="52"/>
      <c r="N232" s="161"/>
      <c r="O232" s="162"/>
    </row>
    <row r="233" spans="1:18" s="91" customFormat="1">
      <c r="A233" s="157"/>
      <c r="B233" s="163"/>
      <c r="C233" s="157"/>
      <c r="D233" s="157"/>
      <c r="E233" s="71"/>
      <c r="F233" s="157"/>
      <c r="G233" s="157"/>
      <c r="H233" s="163"/>
      <c r="I233" s="179"/>
      <c r="J233" s="179"/>
      <c r="K233" s="71"/>
      <c r="L233" s="179"/>
      <c r="M233" s="52"/>
      <c r="N233" s="161"/>
      <c r="O233" s="162"/>
    </row>
    <row r="234" spans="1:18" s="91" customFormat="1">
      <c r="A234" s="157"/>
      <c r="B234" s="163"/>
      <c r="C234" s="157"/>
      <c r="D234" s="157"/>
      <c r="E234" s="71"/>
      <c r="F234" s="157"/>
      <c r="G234" s="157"/>
      <c r="H234" s="163"/>
      <c r="I234" s="179"/>
      <c r="J234" s="179"/>
      <c r="K234" s="71"/>
      <c r="L234" s="179"/>
      <c r="M234" s="52"/>
      <c r="N234" s="161"/>
      <c r="O234" s="162"/>
    </row>
    <row r="235" spans="1:18" s="91" customFormat="1">
      <c r="A235" s="157"/>
      <c r="B235" s="163"/>
      <c r="C235" s="157"/>
      <c r="D235" s="157"/>
      <c r="E235" s="71"/>
      <c r="F235" s="157"/>
      <c r="G235" s="157"/>
      <c r="H235" s="163"/>
      <c r="I235" s="179"/>
      <c r="J235" s="179"/>
      <c r="K235" s="71"/>
      <c r="L235" s="179"/>
      <c r="M235" s="52"/>
      <c r="N235" s="161"/>
      <c r="O235" s="162"/>
    </row>
    <row r="236" spans="1:18" s="91" customFormat="1">
      <c r="A236" s="157"/>
      <c r="B236" s="163"/>
      <c r="C236" s="157"/>
      <c r="D236" s="157"/>
      <c r="E236" s="71"/>
      <c r="F236" s="157"/>
      <c r="G236" s="157"/>
      <c r="H236" s="163"/>
      <c r="I236" s="179"/>
      <c r="J236" s="179"/>
      <c r="K236" s="71"/>
      <c r="L236" s="179"/>
      <c r="M236" s="52"/>
      <c r="N236" s="161"/>
      <c r="O236" s="162"/>
    </row>
    <row r="237" spans="1:18" s="91" customFormat="1">
      <c r="A237" s="194" t="s">
        <v>62</v>
      </c>
      <c r="B237" s="194"/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15">
        <f>SUM(N9:N236)</f>
        <v>15441474.439999994</v>
      </c>
      <c r="O237" s="115">
        <f>SUM(O9:O236)</f>
        <v>8848063.8400000036</v>
      </c>
    </row>
    <row r="238" spans="1:18" s="91" customFormat="1">
      <c r="A238" s="116"/>
      <c r="B238" s="122"/>
      <c r="C238" s="122"/>
      <c r="D238" s="122"/>
      <c r="E238" s="122"/>
      <c r="F238" s="122"/>
      <c r="G238" s="202"/>
      <c r="H238" s="202"/>
      <c r="I238" s="202"/>
      <c r="J238" s="202"/>
      <c r="K238" s="177"/>
      <c r="L238" s="144"/>
      <c r="M238" s="144"/>
      <c r="O238" s="117"/>
      <c r="Q238" s="98"/>
    </row>
    <row r="239" spans="1:18" s="91" customFormat="1">
      <c r="A239" s="116"/>
      <c r="B239" s="122"/>
      <c r="C239" s="122"/>
      <c r="D239" s="122"/>
      <c r="E239" s="122"/>
      <c r="F239" s="122"/>
      <c r="G239" s="203"/>
      <c r="H239" s="203"/>
      <c r="I239" s="203"/>
      <c r="J239" s="203"/>
      <c r="K239" s="178"/>
      <c r="L239" s="117"/>
      <c r="M239" s="144"/>
      <c r="O239" s="117"/>
      <c r="Q239" s="98"/>
    </row>
    <row r="240" spans="1:18" s="91" customFormat="1">
      <c r="A240" s="119"/>
      <c r="B240" s="122"/>
      <c r="C240" s="122"/>
      <c r="D240" s="122"/>
      <c r="E240" s="122"/>
      <c r="F240" s="122"/>
      <c r="G240" s="120"/>
      <c r="I240" s="120"/>
      <c r="J240" s="120"/>
      <c r="K240" s="120"/>
      <c r="L240" s="122"/>
      <c r="M240" s="122"/>
      <c r="N240" s="123"/>
      <c r="O240" s="120"/>
      <c r="P240" s="122"/>
      <c r="Q240" s="124"/>
      <c r="R240" s="124"/>
    </row>
    <row r="241" spans="1:17" s="91" customFormat="1">
      <c r="A241" s="125" t="s">
        <v>63</v>
      </c>
      <c r="B241" s="154"/>
      <c r="C241" s="154"/>
      <c r="D241" s="154"/>
      <c r="E241" s="154"/>
      <c r="F241" s="154"/>
      <c r="G241" s="204" t="s">
        <v>64</v>
      </c>
      <c r="H241" s="205"/>
      <c r="I241" s="205"/>
      <c r="J241" s="205"/>
      <c r="K241" s="205"/>
      <c r="L241" s="205"/>
      <c r="M241" s="206"/>
      <c r="O241" s="117"/>
      <c r="Q241" s="98"/>
    </row>
    <row r="242" spans="1:17" s="91" customFormat="1">
      <c r="A242" s="125"/>
      <c r="B242" s="154"/>
      <c r="C242" s="154"/>
      <c r="D242" s="154"/>
      <c r="E242" s="154"/>
      <c r="F242" s="154"/>
      <c r="G242" s="207" t="s">
        <v>65</v>
      </c>
      <c r="H242" s="208"/>
      <c r="I242" s="209"/>
      <c r="J242" s="207" t="s">
        <v>66</v>
      </c>
      <c r="K242" s="208"/>
      <c r="L242" s="209"/>
      <c r="M242" s="126" t="s">
        <v>67</v>
      </c>
      <c r="O242" s="117"/>
      <c r="Q242" s="98"/>
    </row>
    <row r="243" spans="1:17" s="91" customFormat="1">
      <c r="A243" s="14"/>
      <c r="B243" s="155"/>
      <c r="C243" s="155"/>
      <c r="D243" s="155"/>
      <c r="E243" s="155"/>
      <c r="F243" s="155"/>
      <c r="G243" s="210" t="s">
        <v>68</v>
      </c>
      <c r="H243" s="211"/>
      <c r="I243" s="212"/>
      <c r="J243" s="213">
        <f>+O237</f>
        <v>8848063.8400000036</v>
      </c>
      <c r="K243" s="214"/>
      <c r="L243" s="215"/>
      <c r="M243" s="127">
        <f>+J243/J245*100</f>
        <v>57.300641039043207</v>
      </c>
    </row>
    <row r="244" spans="1:17" s="91" customFormat="1" ht="17.25">
      <c r="A244" s="14"/>
      <c r="B244" s="155"/>
      <c r="C244" s="155"/>
      <c r="D244" s="155"/>
      <c r="E244" s="155"/>
      <c r="F244" s="155"/>
      <c r="G244" s="210" t="s">
        <v>69</v>
      </c>
      <c r="H244" s="211"/>
      <c r="I244" s="212"/>
      <c r="J244" s="216">
        <f>+N237-J243</f>
        <v>6593410.5999999903</v>
      </c>
      <c r="K244" s="217"/>
      <c r="L244" s="218"/>
      <c r="M244" s="127">
        <f>+J244/J245*100</f>
        <v>42.699358960956793</v>
      </c>
      <c r="N244" s="105"/>
      <c r="P244" s="128"/>
    </row>
    <row r="245" spans="1:17" s="91" customFormat="1">
      <c r="A245" s="14"/>
      <c r="B245" s="155"/>
      <c r="C245" s="155"/>
      <c r="D245" s="155"/>
      <c r="E245" s="155"/>
      <c r="F245" s="155"/>
      <c r="G245" s="196" t="s">
        <v>62</v>
      </c>
      <c r="H245" s="197"/>
      <c r="I245" s="198"/>
      <c r="J245" s="199">
        <f>SUM(J243:J244)</f>
        <v>15441474.439999994</v>
      </c>
      <c r="K245" s="200"/>
      <c r="L245" s="201"/>
      <c r="M245" s="129">
        <v>100.00000000000001</v>
      </c>
      <c r="P245" s="128"/>
    </row>
    <row r="246" spans="1:17" s="91" customFormat="1">
      <c r="A246" s="14"/>
      <c r="B246" s="155"/>
      <c r="C246" s="155"/>
      <c r="D246" s="155"/>
      <c r="E246" s="155"/>
      <c r="F246" s="155"/>
      <c r="I246" s="16"/>
      <c r="J246" s="16"/>
      <c r="K246" s="16"/>
      <c r="L246" s="144"/>
      <c r="M246" s="144"/>
      <c r="P246" s="128"/>
    </row>
    <row r="247" spans="1:17" s="47" customFormat="1">
      <c r="A247" s="14"/>
      <c r="B247" s="155"/>
      <c r="C247" s="155"/>
      <c r="D247" s="155"/>
      <c r="E247" s="155"/>
      <c r="F247" s="155"/>
      <c r="G247" s="14"/>
      <c r="I247" s="16"/>
      <c r="J247" s="16"/>
      <c r="K247" s="16"/>
      <c r="L247" s="144"/>
      <c r="M247" s="128"/>
    </row>
    <row r="248" spans="1:17" s="47" customFormat="1">
      <c r="A248" s="14"/>
      <c r="B248" s="155"/>
      <c r="C248" s="155"/>
      <c r="D248" s="155"/>
      <c r="E248" s="155"/>
      <c r="F248" s="155"/>
      <c r="G248" s="14"/>
      <c r="I248" s="16"/>
      <c r="J248" s="16"/>
      <c r="K248" s="16"/>
      <c r="L248" s="144"/>
      <c r="M248" s="144"/>
    </row>
    <row r="249" spans="1:17" s="47" customFormat="1">
      <c r="A249" s="14"/>
      <c r="B249" s="155"/>
      <c r="C249" s="155"/>
      <c r="D249" s="155"/>
      <c r="E249" s="155"/>
      <c r="F249" s="155"/>
      <c r="G249" s="14"/>
      <c r="I249" s="16"/>
      <c r="J249" s="16"/>
      <c r="K249" s="16"/>
      <c r="L249" s="144"/>
      <c r="M249" s="144"/>
    </row>
    <row r="250" spans="1:17" s="47" customFormat="1">
      <c r="A250" s="14"/>
      <c r="B250" s="155"/>
      <c r="C250" s="155"/>
      <c r="D250" s="155"/>
      <c r="E250" s="155"/>
      <c r="F250" s="155"/>
      <c r="G250" s="14"/>
      <c r="I250" s="16"/>
      <c r="J250" s="16"/>
      <c r="K250" s="16"/>
      <c r="L250" s="144"/>
      <c r="M250" s="144"/>
    </row>
    <row r="251" spans="1:17" s="47" customFormat="1">
      <c r="A251" s="14"/>
      <c r="F251" s="91"/>
      <c r="G251" s="91" t="s">
        <v>63</v>
      </c>
      <c r="H251" s="91" t="s">
        <v>63</v>
      </c>
      <c r="I251" s="16" t="s">
        <v>63</v>
      </c>
      <c r="J251" s="16" t="s">
        <v>288</v>
      </c>
      <c r="K251" s="16" t="s">
        <v>288</v>
      </c>
      <c r="L251" s="144"/>
      <c r="M251" s="144"/>
    </row>
    <row r="252" spans="1:17" s="47" customFormat="1">
      <c r="A252" s="14"/>
      <c r="F252" s="91"/>
      <c r="G252" s="91" t="s">
        <v>63</v>
      </c>
      <c r="H252" s="91" t="s">
        <v>63</v>
      </c>
      <c r="I252" s="16" t="s">
        <v>63</v>
      </c>
      <c r="J252" s="16" t="s">
        <v>288</v>
      </c>
      <c r="K252" s="16" t="s">
        <v>288</v>
      </c>
      <c r="L252" s="144"/>
      <c r="M252" s="144"/>
    </row>
    <row r="253" spans="1:17" s="47" customFormat="1">
      <c r="A253" s="14"/>
      <c r="F253" s="91"/>
      <c r="G253" s="91" t="s">
        <v>63</v>
      </c>
      <c r="H253" s="91" t="s">
        <v>63</v>
      </c>
      <c r="I253" s="16" t="s">
        <v>63</v>
      </c>
      <c r="J253" s="16" t="s">
        <v>288</v>
      </c>
      <c r="K253" s="16" t="s">
        <v>288</v>
      </c>
      <c r="L253" s="144"/>
      <c r="M253" s="144"/>
    </row>
    <row r="254" spans="1:17">
      <c r="G254" s="14" t="s">
        <v>63</v>
      </c>
      <c r="H254" s="91" t="s">
        <v>63</v>
      </c>
      <c r="I254" s="16" t="s">
        <v>63</v>
      </c>
      <c r="J254" s="16" t="s">
        <v>288</v>
      </c>
      <c r="K254" s="16" t="s">
        <v>288</v>
      </c>
    </row>
    <row r="255" spans="1:17">
      <c r="G255" s="14" t="s">
        <v>63</v>
      </c>
      <c r="H255" s="91" t="s">
        <v>63</v>
      </c>
      <c r="I255" s="16" t="s">
        <v>63</v>
      </c>
      <c r="J255" s="16" t="s">
        <v>288</v>
      </c>
      <c r="K255" s="16" t="s">
        <v>288</v>
      </c>
    </row>
    <row r="256" spans="1:17">
      <c r="G256" s="14" t="s">
        <v>63</v>
      </c>
      <c r="H256" s="91" t="s">
        <v>63</v>
      </c>
      <c r="I256" s="16" t="s">
        <v>63</v>
      </c>
      <c r="J256" s="16" t="s">
        <v>288</v>
      </c>
      <c r="K256" s="16" t="s">
        <v>288</v>
      </c>
    </row>
    <row r="257" spans="7:11">
      <c r="G257" s="14" t="s">
        <v>63</v>
      </c>
      <c r="H257" s="91" t="s">
        <v>63</v>
      </c>
      <c r="I257" s="16" t="s">
        <v>63</v>
      </c>
      <c r="J257" s="16" t="s">
        <v>288</v>
      </c>
      <c r="K257" s="16" t="s">
        <v>288</v>
      </c>
    </row>
    <row r="258" spans="7:11">
      <c r="G258" s="14" t="s">
        <v>63</v>
      </c>
      <c r="H258" s="91" t="s">
        <v>63</v>
      </c>
      <c r="I258" s="16" t="s">
        <v>63</v>
      </c>
      <c r="J258" s="16" t="s">
        <v>288</v>
      </c>
      <c r="K258" s="16" t="s">
        <v>288</v>
      </c>
    </row>
    <row r="259" spans="7:11">
      <c r="H259" s="91"/>
      <c r="K259" s="16" t="s">
        <v>288</v>
      </c>
    </row>
    <row r="260" spans="7:11">
      <c r="G260" s="14" t="s">
        <v>63</v>
      </c>
      <c r="H260" s="91" t="s">
        <v>63</v>
      </c>
      <c r="I260" s="16" t="s">
        <v>63</v>
      </c>
      <c r="J260" s="16" t="s">
        <v>288</v>
      </c>
      <c r="K260" s="16" t="s">
        <v>288</v>
      </c>
    </row>
    <row r="261" spans="7:11">
      <c r="G261" s="14" t="s">
        <v>63</v>
      </c>
      <c r="H261" s="91" t="s">
        <v>63</v>
      </c>
      <c r="I261" s="16" t="s">
        <v>63</v>
      </c>
      <c r="J261" s="16" t="s">
        <v>288</v>
      </c>
      <c r="K261" s="16" t="s">
        <v>288</v>
      </c>
    </row>
    <row r="262" spans="7:11">
      <c r="G262" s="14" t="s">
        <v>63</v>
      </c>
      <c r="H262" s="91" t="s">
        <v>63</v>
      </c>
      <c r="I262" s="16" t="s">
        <v>63</v>
      </c>
      <c r="J262" s="16" t="s">
        <v>288</v>
      </c>
    </row>
    <row r="263" spans="7:11">
      <c r="G263" s="14" t="s">
        <v>63</v>
      </c>
      <c r="H263" s="91" t="s">
        <v>63</v>
      </c>
      <c r="I263" s="16" t="s">
        <v>63</v>
      </c>
      <c r="J263" s="16" t="s">
        <v>288</v>
      </c>
    </row>
    <row r="264" spans="7:11">
      <c r="G264" s="14" t="s">
        <v>63</v>
      </c>
      <c r="H264" s="91" t="s">
        <v>63</v>
      </c>
      <c r="I264" s="16" t="s">
        <v>63</v>
      </c>
      <c r="J264" s="16" t="s">
        <v>288</v>
      </c>
    </row>
    <row r="265" spans="7:11">
      <c r="G265" s="14" t="s">
        <v>63</v>
      </c>
      <c r="H265" s="91"/>
    </row>
  </sheetData>
  <mergeCells count="19">
    <mergeCell ref="A237:M237"/>
    <mergeCell ref="A6:O6"/>
    <mergeCell ref="G245:I245"/>
    <mergeCell ref="J245:L245"/>
    <mergeCell ref="G238:J238"/>
    <mergeCell ref="G239:J239"/>
    <mergeCell ref="G241:M241"/>
    <mergeCell ref="G242:I242"/>
    <mergeCell ref="J242:L242"/>
    <mergeCell ref="G243:I243"/>
    <mergeCell ref="J243:L243"/>
    <mergeCell ref="G244:I244"/>
    <mergeCell ref="J244:L244"/>
    <mergeCell ref="A5:O5"/>
    <mergeCell ref="A4:O4"/>
    <mergeCell ref="A7:O7"/>
    <mergeCell ref="G1:N1"/>
    <mergeCell ref="G2:N2"/>
    <mergeCell ref="G3:N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A8" sqref="A8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13" s="91" customFormat="1">
      <c r="A1" s="15"/>
      <c r="B1" s="189" t="s">
        <v>52</v>
      </c>
      <c r="C1" s="189"/>
      <c r="D1" s="189"/>
      <c r="E1" s="189"/>
      <c r="F1" s="189"/>
      <c r="G1" s="189"/>
      <c r="H1" s="189"/>
      <c r="I1" s="16"/>
    </row>
    <row r="2" spans="1:13" s="91" customFormat="1">
      <c r="A2" s="15"/>
      <c r="B2" s="191" t="s">
        <v>60</v>
      </c>
      <c r="C2" s="191"/>
      <c r="D2" s="191"/>
      <c r="E2" s="191"/>
      <c r="F2" s="191"/>
      <c r="G2" s="191"/>
      <c r="H2" s="191"/>
      <c r="I2" s="16"/>
    </row>
    <row r="3" spans="1:13" s="91" customFormat="1">
      <c r="A3" s="15"/>
      <c r="B3" s="192" t="s">
        <v>61</v>
      </c>
      <c r="C3" s="192"/>
      <c r="D3" s="192"/>
      <c r="E3" s="192"/>
      <c r="F3" s="192"/>
      <c r="G3" s="192"/>
      <c r="H3" s="192"/>
      <c r="I3" s="16"/>
    </row>
    <row r="4" spans="1:13" s="91" customFormat="1" ht="15" customHeight="1">
      <c r="A4" s="187" t="s">
        <v>485</v>
      </c>
      <c r="B4" s="187"/>
      <c r="C4" s="187"/>
      <c r="D4" s="187"/>
      <c r="E4" s="187"/>
      <c r="F4" s="187"/>
      <c r="G4" s="187"/>
      <c r="H4" s="187"/>
      <c r="I4" s="187"/>
    </row>
    <row r="5" spans="1:13" s="91" customFormat="1">
      <c r="A5" s="187"/>
      <c r="B5" s="187"/>
      <c r="C5" s="187"/>
      <c r="D5" s="187"/>
      <c r="E5" s="187"/>
      <c r="F5" s="187"/>
      <c r="G5" s="187"/>
      <c r="H5" s="187"/>
      <c r="I5" s="187"/>
    </row>
    <row r="6" spans="1:13" s="91" customFormat="1" ht="23.25" customHeight="1">
      <c r="A6" s="195" t="s">
        <v>486</v>
      </c>
      <c r="B6" s="195"/>
      <c r="C6" s="195"/>
      <c r="D6" s="195"/>
      <c r="E6" s="195"/>
      <c r="F6" s="195"/>
      <c r="G6" s="195"/>
      <c r="H6" s="195"/>
      <c r="I6" s="195"/>
    </row>
    <row r="7" spans="1:13" s="91" customFormat="1" ht="15" customHeight="1">
      <c r="A7" s="188" t="s">
        <v>501</v>
      </c>
      <c r="B7" s="188"/>
      <c r="C7" s="188"/>
      <c r="D7" s="188"/>
      <c r="E7" s="188"/>
      <c r="F7" s="188"/>
      <c r="G7" s="188"/>
      <c r="H7" s="188"/>
      <c r="I7" s="188"/>
    </row>
    <row r="8" spans="1:13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13" s="91" customFormat="1" ht="60">
      <c r="A9" s="114" t="s">
        <v>148</v>
      </c>
      <c r="B9" s="109" t="s">
        <v>470</v>
      </c>
      <c r="C9" s="103">
        <v>41684</v>
      </c>
      <c r="D9" s="99" t="s">
        <v>413</v>
      </c>
      <c r="E9" s="99" t="s">
        <v>471</v>
      </c>
      <c r="F9" s="99" t="s">
        <v>469</v>
      </c>
      <c r="G9" s="99" t="s">
        <v>194</v>
      </c>
      <c r="H9" s="100">
        <v>3972</v>
      </c>
      <c r="I9" s="100"/>
      <c r="J9" s="102"/>
      <c r="K9" s="102"/>
      <c r="L9" s="102"/>
      <c r="M9" s="102"/>
    </row>
    <row r="10" spans="1:13" s="91" customFormat="1" ht="45">
      <c r="A10" s="114" t="s">
        <v>148</v>
      </c>
      <c r="B10" s="109" t="s">
        <v>472</v>
      </c>
      <c r="C10" s="103">
        <v>41676</v>
      </c>
      <c r="D10" s="99" t="s">
        <v>413</v>
      </c>
      <c r="E10" s="99" t="s">
        <v>473</v>
      </c>
      <c r="F10" s="99" t="s">
        <v>469</v>
      </c>
      <c r="G10" s="99" t="s">
        <v>194</v>
      </c>
      <c r="H10" s="100">
        <v>1500</v>
      </c>
      <c r="I10" s="100"/>
      <c r="J10" s="102"/>
      <c r="K10" s="102"/>
      <c r="L10" s="102"/>
      <c r="M10" s="102"/>
    </row>
    <row r="11" spans="1:13" s="91" customFormat="1" ht="45">
      <c r="A11" s="112" t="s">
        <v>495</v>
      </c>
      <c r="B11" s="109" t="s">
        <v>474</v>
      </c>
      <c r="C11" s="103">
        <v>41683</v>
      </c>
      <c r="D11" s="99" t="s">
        <v>413</v>
      </c>
      <c r="E11" s="99" t="s">
        <v>475</v>
      </c>
      <c r="F11" s="99" t="s">
        <v>469</v>
      </c>
      <c r="G11" s="99" t="s">
        <v>194</v>
      </c>
      <c r="H11" s="100">
        <v>2550</v>
      </c>
      <c r="I11" s="100"/>
      <c r="J11" s="102"/>
      <c r="K11" s="102"/>
      <c r="L11" s="102"/>
      <c r="M11" s="102"/>
    </row>
    <row r="12" spans="1:13" s="91" customFormat="1" ht="45">
      <c r="A12" s="114" t="s">
        <v>148</v>
      </c>
      <c r="B12" s="109" t="s">
        <v>476</v>
      </c>
      <c r="C12" s="103">
        <v>41683</v>
      </c>
      <c r="D12" s="99" t="s">
        <v>413</v>
      </c>
      <c r="E12" s="99" t="s">
        <v>477</v>
      </c>
      <c r="F12" s="99" t="s">
        <v>469</v>
      </c>
      <c r="G12" s="99" t="s">
        <v>194</v>
      </c>
      <c r="H12" s="100">
        <v>5745</v>
      </c>
      <c r="I12" s="100"/>
      <c r="J12" s="102"/>
      <c r="K12" s="102"/>
      <c r="L12" s="102"/>
      <c r="M12" s="102"/>
    </row>
    <row r="13" spans="1:13" s="91" customFormat="1" ht="45">
      <c r="A13" s="132" t="s">
        <v>254</v>
      </c>
      <c r="B13" s="109" t="s">
        <v>478</v>
      </c>
      <c r="C13" s="103">
        <v>41682</v>
      </c>
      <c r="D13" s="99" t="s">
        <v>413</v>
      </c>
      <c r="E13" s="99" t="s">
        <v>479</v>
      </c>
      <c r="F13" s="99" t="s">
        <v>469</v>
      </c>
      <c r="G13" s="99" t="s">
        <v>194</v>
      </c>
      <c r="H13" s="100">
        <v>2865.05</v>
      </c>
      <c r="I13" s="100"/>
      <c r="J13" s="102"/>
      <c r="K13" s="102"/>
      <c r="L13" s="102"/>
      <c r="M13" s="102"/>
    </row>
    <row r="14" spans="1:13" s="91" customFormat="1" ht="45">
      <c r="A14" s="114" t="s">
        <v>148</v>
      </c>
      <c r="B14" s="109" t="s">
        <v>480</v>
      </c>
      <c r="C14" s="103">
        <v>41678</v>
      </c>
      <c r="D14" s="99" t="s">
        <v>413</v>
      </c>
      <c r="E14" s="99" t="s">
        <v>477</v>
      </c>
      <c r="F14" s="99" t="s">
        <v>469</v>
      </c>
      <c r="G14" s="99" t="s">
        <v>194</v>
      </c>
      <c r="H14" s="100">
        <v>1724.75</v>
      </c>
      <c r="I14" s="100"/>
      <c r="J14" s="102"/>
      <c r="K14" s="102"/>
      <c r="L14" s="102"/>
      <c r="M14" s="102"/>
    </row>
    <row r="15" spans="1:13" s="91" customFormat="1" ht="45">
      <c r="A15" s="112" t="s">
        <v>495</v>
      </c>
      <c r="B15" s="109" t="s">
        <v>481</v>
      </c>
      <c r="C15" s="103">
        <v>41680</v>
      </c>
      <c r="D15" s="99" t="s">
        <v>413</v>
      </c>
      <c r="E15" s="99" t="s">
        <v>482</v>
      </c>
      <c r="F15" s="99" t="s">
        <v>469</v>
      </c>
      <c r="G15" s="99" t="s">
        <v>194</v>
      </c>
      <c r="H15" s="100">
        <v>29881.59</v>
      </c>
      <c r="I15" s="100"/>
      <c r="J15" s="102"/>
      <c r="K15" s="102"/>
      <c r="L15" s="102"/>
      <c r="M15" s="102"/>
    </row>
    <row r="16" spans="1:13" s="91" customFormat="1" ht="60">
      <c r="A16" s="132" t="s">
        <v>254</v>
      </c>
      <c r="B16" s="109" t="s">
        <v>483</v>
      </c>
      <c r="C16" s="103">
        <v>41691</v>
      </c>
      <c r="D16" s="99" t="s">
        <v>413</v>
      </c>
      <c r="E16" s="99" t="s">
        <v>484</v>
      </c>
      <c r="F16" s="99" t="s">
        <v>469</v>
      </c>
      <c r="G16" s="99" t="s">
        <v>194</v>
      </c>
      <c r="H16" s="100">
        <v>2834</v>
      </c>
      <c r="I16" s="100"/>
      <c r="J16" s="102"/>
      <c r="K16" s="102"/>
      <c r="L16" s="102"/>
      <c r="M16" s="102"/>
    </row>
    <row r="17" spans="1:13" s="43" customFormat="1" ht="90">
      <c r="A17" s="18" t="s">
        <v>5</v>
      </c>
      <c r="B17" s="46" t="s">
        <v>152</v>
      </c>
      <c r="C17" s="17">
        <v>41682</v>
      </c>
      <c r="D17" s="12" t="s">
        <v>2</v>
      </c>
      <c r="E17" s="12" t="s">
        <v>153</v>
      </c>
      <c r="F17" s="12" t="s">
        <v>15</v>
      </c>
      <c r="G17" s="134" t="s">
        <v>70</v>
      </c>
      <c r="H17" s="13">
        <v>252000</v>
      </c>
      <c r="I17" s="13"/>
      <c r="J17" s="94"/>
      <c r="K17" s="101"/>
      <c r="L17" s="101"/>
      <c r="M17" s="101"/>
    </row>
    <row r="18" spans="1:13" s="43" customFormat="1" ht="60">
      <c r="A18" s="44" t="s">
        <v>154</v>
      </c>
      <c r="B18" s="45" t="s">
        <v>155</v>
      </c>
      <c r="C18" s="17">
        <v>41689</v>
      </c>
      <c r="D18" s="12" t="s">
        <v>156</v>
      </c>
      <c r="E18" s="12" t="s">
        <v>157</v>
      </c>
      <c r="F18" s="12" t="s">
        <v>158</v>
      </c>
      <c r="G18" s="134" t="s">
        <v>158</v>
      </c>
      <c r="H18" s="13">
        <v>0</v>
      </c>
      <c r="I18" s="13"/>
      <c r="J18" s="94"/>
      <c r="K18" s="101"/>
      <c r="L18" s="101"/>
      <c r="M18" s="101"/>
    </row>
    <row r="19" spans="1:13" s="43" customFormat="1" ht="45">
      <c r="A19" s="44" t="s">
        <v>83</v>
      </c>
      <c r="B19" s="45" t="s">
        <v>159</v>
      </c>
      <c r="C19" s="17">
        <v>41689</v>
      </c>
      <c r="D19" s="12" t="s">
        <v>2</v>
      </c>
      <c r="E19" s="12" t="s">
        <v>160</v>
      </c>
      <c r="F19" s="12" t="s">
        <v>76</v>
      </c>
      <c r="G19" s="134" t="s">
        <v>71</v>
      </c>
      <c r="H19" s="13">
        <v>81704.009999999995</v>
      </c>
      <c r="I19" s="13">
        <v>81704.009999999995</v>
      </c>
      <c r="J19" s="94"/>
      <c r="K19" s="101"/>
      <c r="L19" s="101"/>
      <c r="M19" s="101"/>
    </row>
    <row r="20" spans="1:13" s="91" customFormat="1" ht="90">
      <c r="A20" s="130" t="s">
        <v>5</v>
      </c>
      <c r="B20" s="111" t="s">
        <v>161</v>
      </c>
      <c r="C20" s="103">
        <v>41689</v>
      </c>
      <c r="D20" s="99" t="s">
        <v>2</v>
      </c>
      <c r="E20" s="96" t="s">
        <v>162</v>
      </c>
      <c r="F20" s="99" t="s">
        <v>163</v>
      </c>
      <c r="G20" s="133" t="s">
        <v>71</v>
      </c>
      <c r="H20" s="100">
        <v>36373.5</v>
      </c>
      <c r="I20" s="100">
        <v>36373.5</v>
      </c>
      <c r="J20" s="92"/>
      <c r="K20" s="97"/>
      <c r="L20" s="97"/>
      <c r="M20" s="97"/>
    </row>
    <row r="21" spans="1:13" s="91" customFormat="1" ht="45">
      <c r="A21" s="130" t="s">
        <v>164</v>
      </c>
      <c r="B21" s="111" t="s">
        <v>165</v>
      </c>
      <c r="C21" s="103">
        <v>41695</v>
      </c>
      <c r="D21" s="99" t="s">
        <v>2</v>
      </c>
      <c r="E21" s="99" t="s">
        <v>166</v>
      </c>
      <c r="F21" s="99" t="s">
        <v>167</v>
      </c>
      <c r="G21" s="133" t="s">
        <v>71</v>
      </c>
      <c r="H21" s="100">
        <v>1777.2</v>
      </c>
      <c r="I21" s="100">
        <v>1777.2</v>
      </c>
      <c r="J21" s="92"/>
      <c r="K21" s="97"/>
      <c r="L21" s="97"/>
      <c r="M21" s="97"/>
    </row>
    <row r="22" spans="1:13" s="91" customFormat="1" ht="60">
      <c r="A22" s="130" t="s">
        <v>148</v>
      </c>
      <c r="B22" s="111" t="s">
        <v>168</v>
      </c>
      <c r="C22" s="103">
        <v>41696</v>
      </c>
      <c r="D22" s="99" t="s">
        <v>156</v>
      </c>
      <c r="E22" s="99" t="s">
        <v>169</v>
      </c>
      <c r="F22" s="99" t="s">
        <v>158</v>
      </c>
      <c r="G22" s="133" t="s">
        <v>158</v>
      </c>
      <c r="H22" s="100">
        <v>0</v>
      </c>
      <c r="I22" s="100"/>
      <c r="J22" s="92"/>
      <c r="K22" s="97"/>
      <c r="L22" s="97"/>
      <c r="M22" s="97"/>
    </row>
    <row r="23" spans="1:13" s="91" customFormat="1">
      <c r="A23" s="219" t="s">
        <v>62</v>
      </c>
      <c r="B23" s="220"/>
      <c r="C23" s="220"/>
      <c r="D23" s="220"/>
      <c r="E23" s="220"/>
      <c r="F23" s="220"/>
      <c r="G23" s="220"/>
      <c r="H23" s="115">
        <f>SUM(H9:H22)</f>
        <v>422927.10000000003</v>
      </c>
      <c r="I23" s="115">
        <f>SUM(I9:I22)</f>
        <v>119854.70999999999</v>
      </c>
    </row>
    <row r="24" spans="1:13" s="91" customFormat="1">
      <c r="A24" s="116"/>
      <c r="B24" s="202"/>
      <c r="C24" s="202"/>
      <c r="D24" s="202"/>
      <c r="E24" s="202"/>
      <c r="I24" s="117"/>
      <c r="K24" s="98"/>
    </row>
    <row r="25" spans="1:13" s="91" customFormat="1">
      <c r="A25" s="116"/>
      <c r="B25" s="203"/>
      <c r="C25" s="203"/>
      <c r="D25" s="203"/>
      <c r="E25" s="203"/>
      <c r="F25" s="118"/>
      <c r="I25" s="117"/>
      <c r="K25" s="98"/>
    </row>
    <row r="26" spans="1:13" s="91" customFormat="1">
      <c r="A26" s="119"/>
      <c r="B26" s="120"/>
      <c r="D26" s="121"/>
      <c r="E26" s="121"/>
      <c r="F26" s="121"/>
      <c r="G26" s="122"/>
      <c r="H26" s="123"/>
      <c r="I26" s="120"/>
      <c r="J26" s="122"/>
      <c r="K26" s="124"/>
      <c r="L26" s="124"/>
    </row>
    <row r="27" spans="1:13" s="91" customFormat="1">
      <c r="A27" s="125" t="s">
        <v>63</v>
      </c>
      <c r="B27" s="204" t="s">
        <v>64</v>
      </c>
      <c r="C27" s="205"/>
      <c r="D27" s="205"/>
      <c r="E27" s="205"/>
      <c r="F27" s="205"/>
      <c r="G27" s="206"/>
      <c r="I27" s="117"/>
      <c r="K27" s="98"/>
    </row>
    <row r="28" spans="1:13" s="91" customFormat="1">
      <c r="A28" s="125"/>
      <c r="B28" s="207" t="s">
        <v>65</v>
      </c>
      <c r="C28" s="208"/>
      <c r="D28" s="209"/>
      <c r="E28" s="207" t="s">
        <v>66</v>
      </c>
      <c r="F28" s="209"/>
      <c r="G28" s="126" t="s">
        <v>67</v>
      </c>
      <c r="I28" s="117"/>
      <c r="K28" s="98"/>
    </row>
    <row r="29" spans="1:13" s="91" customFormat="1">
      <c r="B29" s="210" t="s">
        <v>68</v>
      </c>
      <c r="C29" s="211"/>
      <c r="D29" s="212"/>
      <c r="E29" s="213">
        <f>+I23</f>
        <v>119854.70999999999</v>
      </c>
      <c r="F29" s="215"/>
      <c r="G29" s="127">
        <f>+E29/E31*100</f>
        <v>28.339330820843596</v>
      </c>
    </row>
    <row r="30" spans="1:13" s="91" customFormat="1" ht="17.25">
      <c r="B30" s="210" t="s">
        <v>69</v>
      </c>
      <c r="C30" s="211"/>
      <c r="D30" s="212"/>
      <c r="E30" s="216">
        <f>+H23-E29</f>
        <v>303072.39</v>
      </c>
      <c r="F30" s="218"/>
      <c r="G30" s="127">
        <f>+E30/E31*100</f>
        <v>71.660669179156415</v>
      </c>
      <c r="H30" s="105"/>
      <c r="J30" s="128"/>
    </row>
    <row r="31" spans="1:13" s="91" customFormat="1">
      <c r="B31" s="196" t="s">
        <v>62</v>
      </c>
      <c r="C31" s="197"/>
      <c r="D31" s="198"/>
      <c r="E31" s="199">
        <f>SUM(E29:E30)</f>
        <v>422927.1</v>
      </c>
      <c r="F31" s="201"/>
      <c r="G31" s="129">
        <v>100.00000000000001</v>
      </c>
      <c r="J31" s="128"/>
    </row>
    <row r="32" spans="1:13" s="91" customFormat="1">
      <c r="J32" s="128"/>
    </row>
  </sheetData>
  <mergeCells count="19">
    <mergeCell ref="E30:F30"/>
    <mergeCell ref="B31:D31"/>
    <mergeCell ref="E31:F31"/>
    <mergeCell ref="B30:D30"/>
    <mergeCell ref="B27:G27"/>
    <mergeCell ref="B28:D28"/>
    <mergeCell ref="E28:F28"/>
    <mergeCell ref="B29:D29"/>
    <mergeCell ref="E29:F29"/>
    <mergeCell ref="A6:I6"/>
    <mergeCell ref="A23:G23"/>
    <mergeCell ref="A7:I7"/>
    <mergeCell ref="B24:E24"/>
    <mergeCell ref="B25:E25"/>
    <mergeCell ref="B1:H1"/>
    <mergeCell ref="B2:H2"/>
    <mergeCell ref="B3:H3"/>
    <mergeCell ref="A4:I4"/>
    <mergeCell ref="A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A4" sqref="A4:I4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9" width="11.85546875" bestFit="1" customWidth="1"/>
  </cols>
  <sheetData>
    <row r="1" spans="1:13" s="91" customFormat="1">
      <c r="A1" s="15"/>
      <c r="B1" s="189" t="s">
        <v>52</v>
      </c>
      <c r="C1" s="189"/>
      <c r="D1" s="189"/>
      <c r="E1" s="189"/>
      <c r="F1" s="189"/>
      <c r="G1" s="189"/>
      <c r="H1" s="189"/>
      <c r="I1" s="16"/>
    </row>
    <row r="2" spans="1:13" s="91" customFormat="1">
      <c r="A2" s="15"/>
      <c r="B2" s="191" t="s">
        <v>60</v>
      </c>
      <c r="C2" s="191"/>
      <c r="D2" s="191"/>
      <c r="E2" s="191"/>
      <c r="F2" s="191"/>
      <c r="G2" s="191"/>
      <c r="H2" s="191"/>
      <c r="I2" s="16"/>
    </row>
    <row r="3" spans="1:13" s="91" customFormat="1">
      <c r="A3" s="15"/>
      <c r="B3" s="192" t="s">
        <v>61</v>
      </c>
      <c r="C3" s="192"/>
      <c r="D3" s="192"/>
      <c r="E3" s="192"/>
      <c r="F3" s="192"/>
      <c r="G3" s="192"/>
      <c r="H3" s="192"/>
      <c r="I3" s="16"/>
    </row>
    <row r="4" spans="1:13" s="91" customFormat="1" ht="15" customHeight="1">
      <c r="A4" s="187" t="s">
        <v>485</v>
      </c>
      <c r="B4" s="187"/>
      <c r="C4" s="187"/>
      <c r="D4" s="187"/>
      <c r="E4" s="187"/>
      <c r="F4" s="187"/>
      <c r="G4" s="187"/>
      <c r="H4" s="187"/>
      <c r="I4" s="187"/>
    </row>
    <row r="5" spans="1:13" s="91" customFormat="1">
      <c r="A5" s="187"/>
      <c r="B5" s="187"/>
      <c r="C5" s="187"/>
      <c r="D5" s="187"/>
      <c r="E5" s="187"/>
      <c r="F5" s="187"/>
      <c r="G5" s="187"/>
      <c r="H5" s="187"/>
      <c r="I5" s="187"/>
    </row>
    <row r="6" spans="1:13" s="91" customFormat="1" ht="23.25" customHeight="1">
      <c r="A6" s="195" t="s">
        <v>486</v>
      </c>
      <c r="B6" s="195"/>
      <c r="C6" s="195"/>
      <c r="D6" s="195"/>
      <c r="E6" s="195"/>
      <c r="F6" s="195"/>
      <c r="G6" s="195"/>
      <c r="H6" s="195"/>
      <c r="I6" s="195"/>
    </row>
    <row r="7" spans="1:13" s="91" customFormat="1" ht="15" customHeight="1">
      <c r="A7" s="188" t="s">
        <v>502</v>
      </c>
      <c r="B7" s="188"/>
      <c r="C7" s="188"/>
      <c r="D7" s="188"/>
      <c r="E7" s="188"/>
      <c r="F7" s="188"/>
      <c r="G7" s="188"/>
      <c r="H7" s="188"/>
      <c r="I7" s="188"/>
    </row>
    <row r="8" spans="1:13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13" ht="90">
      <c r="A9" s="137" t="s">
        <v>490</v>
      </c>
      <c r="B9" s="90" t="s">
        <v>412</v>
      </c>
      <c r="C9" s="89">
        <v>41646</v>
      </c>
      <c r="D9" s="87" t="s">
        <v>413</v>
      </c>
      <c r="E9" s="87" t="s">
        <v>414</v>
      </c>
      <c r="F9" s="87" t="s">
        <v>415</v>
      </c>
      <c r="G9" s="87" t="s">
        <v>416</v>
      </c>
      <c r="H9" s="88">
        <v>2022.52</v>
      </c>
      <c r="I9" s="88"/>
      <c r="J9" s="86"/>
      <c r="K9" s="86"/>
      <c r="L9" s="86"/>
      <c r="M9" s="86"/>
    </row>
    <row r="10" spans="1:13" ht="90">
      <c r="A10" s="132" t="s">
        <v>127</v>
      </c>
      <c r="B10" s="90" t="s">
        <v>417</v>
      </c>
      <c r="C10" s="89">
        <v>41648</v>
      </c>
      <c r="D10" s="87" t="s">
        <v>413</v>
      </c>
      <c r="E10" s="87" t="s">
        <v>418</v>
      </c>
      <c r="F10" s="87" t="s">
        <v>419</v>
      </c>
      <c r="G10" s="87" t="s">
        <v>71</v>
      </c>
      <c r="H10" s="88">
        <v>30975</v>
      </c>
      <c r="I10" s="88">
        <v>30975</v>
      </c>
      <c r="J10" s="86"/>
      <c r="K10" s="86"/>
      <c r="L10" s="86"/>
      <c r="M10" s="86"/>
    </row>
    <row r="11" spans="1:13" ht="90">
      <c r="A11" s="132" t="s">
        <v>491</v>
      </c>
      <c r="B11" s="90" t="s">
        <v>420</v>
      </c>
      <c r="C11" s="89">
        <v>41648</v>
      </c>
      <c r="D11" s="87" t="s">
        <v>413</v>
      </c>
      <c r="E11" s="87" t="s">
        <v>421</v>
      </c>
      <c r="F11" s="87" t="s">
        <v>422</v>
      </c>
      <c r="G11" s="87" t="s">
        <v>71</v>
      </c>
      <c r="H11" s="88">
        <v>8693.24</v>
      </c>
      <c r="I11" s="88">
        <v>8693.24</v>
      </c>
      <c r="J11" s="86"/>
      <c r="K11" s="86"/>
      <c r="L11" s="86"/>
      <c r="M11" s="86"/>
    </row>
    <row r="12" spans="1:13" ht="30">
      <c r="A12" s="113"/>
      <c r="B12" s="90" t="s">
        <v>423</v>
      </c>
      <c r="C12" s="89">
        <v>41648</v>
      </c>
      <c r="D12" s="87" t="s">
        <v>424</v>
      </c>
      <c r="E12" s="87" t="s">
        <v>424</v>
      </c>
      <c r="F12" s="87" t="s">
        <v>424</v>
      </c>
      <c r="G12" s="87" t="s">
        <v>425</v>
      </c>
      <c r="H12" s="88">
        <v>0</v>
      </c>
      <c r="I12" s="88"/>
      <c r="J12" s="86"/>
      <c r="K12" s="86"/>
      <c r="L12" s="86"/>
      <c r="M12" s="86"/>
    </row>
    <row r="13" spans="1:13" ht="90">
      <c r="A13" s="132" t="s">
        <v>254</v>
      </c>
      <c r="B13" s="90" t="s">
        <v>426</v>
      </c>
      <c r="C13" s="89">
        <v>41648</v>
      </c>
      <c r="D13" s="87" t="s">
        <v>413</v>
      </c>
      <c r="E13" s="87" t="s">
        <v>421</v>
      </c>
      <c r="F13" s="87" t="s">
        <v>427</v>
      </c>
      <c r="G13" s="87" t="s">
        <v>71</v>
      </c>
      <c r="H13" s="88">
        <v>90708.96</v>
      </c>
      <c r="I13" s="88">
        <v>90708.96</v>
      </c>
      <c r="J13" s="86"/>
      <c r="K13" s="86"/>
      <c r="L13" s="86"/>
      <c r="M13" s="86"/>
    </row>
    <row r="14" spans="1:13" ht="90">
      <c r="A14" s="132" t="s">
        <v>254</v>
      </c>
      <c r="B14" s="90" t="s">
        <v>428</v>
      </c>
      <c r="C14" s="89">
        <v>41648</v>
      </c>
      <c r="D14" s="87" t="s">
        <v>413</v>
      </c>
      <c r="E14" s="87" t="s">
        <v>421</v>
      </c>
      <c r="F14" s="87" t="s">
        <v>424</v>
      </c>
      <c r="G14" s="87" t="s">
        <v>424</v>
      </c>
      <c r="H14" s="88">
        <v>0</v>
      </c>
      <c r="I14" s="88"/>
      <c r="J14" s="86"/>
      <c r="K14" s="86"/>
      <c r="L14" s="86"/>
      <c r="M14" s="86"/>
    </row>
    <row r="15" spans="1:13" ht="75">
      <c r="A15" s="132" t="s">
        <v>127</v>
      </c>
      <c r="B15" s="90" t="s">
        <v>429</v>
      </c>
      <c r="C15" s="89">
        <v>41648</v>
      </c>
      <c r="D15" s="87" t="s">
        <v>413</v>
      </c>
      <c r="E15" s="87" t="s">
        <v>430</v>
      </c>
      <c r="F15" s="87" t="s">
        <v>419</v>
      </c>
      <c r="G15" s="87" t="s">
        <v>71</v>
      </c>
      <c r="H15" s="88">
        <v>35872</v>
      </c>
      <c r="I15" s="88">
        <v>35872</v>
      </c>
      <c r="J15" s="86"/>
      <c r="K15" s="86"/>
      <c r="L15" s="86"/>
      <c r="M15" s="86"/>
    </row>
    <row r="16" spans="1:13" ht="45">
      <c r="A16" s="132" t="s">
        <v>83</v>
      </c>
      <c r="B16" s="90" t="s">
        <v>431</v>
      </c>
      <c r="C16" s="89">
        <v>41649</v>
      </c>
      <c r="D16" s="87" t="s">
        <v>413</v>
      </c>
      <c r="E16" s="87" t="s">
        <v>432</v>
      </c>
      <c r="F16" s="87" t="s">
        <v>433</v>
      </c>
      <c r="G16" s="87" t="s">
        <v>71</v>
      </c>
      <c r="H16" s="88">
        <v>10676.64</v>
      </c>
      <c r="I16" s="88">
        <v>10676.64</v>
      </c>
      <c r="J16" s="86"/>
      <c r="K16" s="86"/>
      <c r="L16" s="86"/>
      <c r="M16" s="86"/>
    </row>
    <row r="17" spans="1:13" ht="75">
      <c r="A17" s="132" t="s">
        <v>492</v>
      </c>
      <c r="B17" s="90" t="s">
        <v>434</v>
      </c>
      <c r="C17" s="89">
        <v>41652</v>
      </c>
      <c r="D17" s="87" t="s">
        <v>413</v>
      </c>
      <c r="E17" s="87" t="s">
        <v>435</v>
      </c>
      <c r="F17" s="87" t="s">
        <v>415</v>
      </c>
      <c r="G17" s="87" t="s">
        <v>208</v>
      </c>
      <c r="H17" s="88">
        <v>33871.9</v>
      </c>
      <c r="I17" s="88"/>
      <c r="J17" s="86"/>
      <c r="K17" s="86"/>
      <c r="L17" s="86"/>
      <c r="M17" s="86"/>
    </row>
    <row r="18" spans="1:13" ht="60">
      <c r="A18" s="132" t="s">
        <v>492</v>
      </c>
      <c r="B18" s="90" t="s">
        <v>436</v>
      </c>
      <c r="C18" s="89">
        <v>41652</v>
      </c>
      <c r="D18" s="87" t="s">
        <v>413</v>
      </c>
      <c r="E18" s="87" t="s">
        <v>437</v>
      </c>
      <c r="F18" s="87" t="s">
        <v>438</v>
      </c>
      <c r="G18" s="87" t="s">
        <v>71</v>
      </c>
      <c r="H18" s="88">
        <v>10628.8</v>
      </c>
      <c r="I18" s="88">
        <v>10628.8</v>
      </c>
      <c r="J18" s="86"/>
      <c r="K18" s="86"/>
      <c r="L18" s="86"/>
      <c r="M18" s="86"/>
    </row>
    <row r="19" spans="1:13" ht="105">
      <c r="A19" s="132" t="s">
        <v>490</v>
      </c>
      <c r="B19" s="90" t="s">
        <v>439</v>
      </c>
      <c r="C19" s="89">
        <v>41654</v>
      </c>
      <c r="D19" s="87" t="s">
        <v>413</v>
      </c>
      <c r="E19" s="87" t="s">
        <v>440</v>
      </c>
      <c r="F19" s="87" t="s">
        <v>441</v>
      </c>
      <c r="G19" s="87" t="s">
        <v>71</v>
      </c>
      <c r="H19" s="88">
        <v>9781.2800000000007</v>
      </c>
      <c r="I19" s="88">
        <v>9781.2800000000007</v>
      </c>
      <c r="J19" s="86"/>
      <c r="K19" s="86"/>
      <c r="L19" s="86"/>
      <c r="M19" s="86"/>
    </row>
    <row r="20" spans="1:13" ht="165">
      <c r="A20" s="132" t="s">
        <v>491</v>
      </c>
      <c r="B20" s="90" t="s">
        <v>442</v>
      </c>
      <c r="C20" s="89">
        <v>41661</v>
      </c>
      <c r="D20" s="87" t="s">
        <v>413</v>
      </c>
      <c r="E20" s="87" t="s">
        <v>443</v>
      </c>
      <c r="F20" s="87" t="s">
        <v>438</v>
      </c>
      <c r="G20" s="87" t="s">
        <v>71</v>
      </c>
      <c r="H20" s="88">
        <v>76507.8</v>
      </c>
      <c r="I20" s="88">
        <v>76507.8</v>
      </c>
      <c r="J20" s="86"/>
      <c r="K20" s="86"/>
      <c r="L20" s="86"/>
      <c r="M20" s="86"/>
    </row>
    <row r="21" spans="1:13" ht="105">
      <c r="A21" s="132" t="s">
        <v>127</v>
      </c>
      <c r="B21" s="90" t="s">
        <v>444</v>
      </c>
      <c r="C21" s="89">
        <v>41661</v>
      </c>
      <c r="D21" s="87" t="s">
        <v>413</v>
      </c>
      <c r="E21" s="87" t="s">
        <v>445</v>
      </c>
      <c r="F21" s="87" t="s">
        <v>446</v>
      </c>
      <c r="G21" s="87" t="s">
        <v>71</v>
      </c>
      <c r="H21" s="88">
        <v>41300</v>
      </c>
      <c r="I21" s="88">
        <v>41300</v>
      </c>
      <c r="J21" s="86"/>
      <c r="K21" s="86"/>
      <c r="L21" s="86"/>
      <c r="M21" s="86"/>
    </row>
    <row r="22" spans="1:13" ht="120">
      <c r="A22" s="132" t="s">
        <v>254</v>
      </c>
      <c r="B22" s="90" t="s">
        <v>447</v>
      </c>
      <c r="C22" s="89">
        <v>41661</v>
      </c>
      <c r="D22" s="87" t="s">
        <v>413</v>
      </c>
      <c r="E22" s="85" t="s">
        <v>448</v>
      </c>
      <c r="F22" s="87" t="s">
        <v>427</v>
      </c>
      <c r="G22" s="87" t="s">
        <v>71</v>
      </c>
      <c r="H22" s="88">
        <v>57709.46</v>
      </c>
      <c r="I22" s="88">
        <v>57709.46</v>
      </c>
      <c r="J22" s="86"/>
      <c r="K22" s="86"/>
      <c r="L22" s="86"/>
      <c r="M22" s="86"/>
    </row>
    <row r="23" spans="1:13" ht="60">
      <c r="A23" s="132" t="s">
        <v>490</v>
      </c>
      <c r="B23" s="90" t="s">
        <v>449</v>
      </c>
      <c r="C23" s="89">
        <v>41662</v>
      </c>
      <c r="D23" s="87" t="s">
        <v>413</v>
      </c>
      <c r="E23" s="87" t="s">
        <v>450</v>
      </c>
      <c r="F23" s="87" t="s">
        <v>441</v>
      </c>
      <c r="G23" s="87" t="s">
        <v>71</v>
      </c>
      <c r="H23" s="88">
        <v>11298</v>
      </c>
      <c r="I23" s="88">
        <v>11298</v>
      </c>
      <c r="J23" s="86"/>
      <c r="K23" s="86"/>
      <c r="L23" s="86"/>
      <c r="M23" s="86"/>
    </row>
    <row r="24" spans="1:13" ht="45">
      <c r="A24" s="130" t="s">
        <v>494</v>
      </c>
      <c r="B24" s="90" t="s">
        <v>451</v>
      </c>
      <c r="C24" s="89">
        <v>41667</v>
      </c>
      <c r="D24" s="87" t="s">
        <v>413</v>
      </c>
      <c r="E24" s="87" t="s">
        <v>452</v>
      </c>
      <c r="F24" s="87" t="s">
        <v>453</v>
      </c>
      <c r="G24" s="87" t="s">
        <v>71</v>
      </c>
      <c r="H24" s="88">
        <v>6088.8</v>
      </c>
      <c r="I24" s="88">
        <v>6088.8</v>
      </c>
      <c r="J24" s="86"/>
      <c r="K24" s="86"/>
      <c r="L24" s="86"/>
      <c r="M24" s="86"/>
    </row>
    <row r="25" spans="1:13">
      <c r="A25" s="110"/>
      <c r="B25" s="90" t="s">
        <v>454</v>
      </c>
      <c r="C25" s="89">
        <v>41669</v>
      </c>
      <c r="D25" s="87" t="s">
        <v>455</v>
      </c>
      <c r="E25" s="87" t="s">
        <v>424</v>
      </c>
      <c r="F25" s="87" t="s">
        <v>424</v>
      </c>
      <c r="G25" s="87" t="s">
        <v>456</v>
      </c>
      <c r="H25" s="88">
        <v>0</v>
      </c>
      <c r="I25" s="88"/>
      <c r="J25" s="86"/>
      <c r="K25" s="86"/>
      <c r="L25" s="86"/>
      <c r="M25" s="86"/>
    </row>
    <row r="26" spans="1:13" ht="60">
      <c r="A26" s="132" t="s">
        <v>490</v>
      </c>
      <c r="B26" s="90" t="s">
        <v>457</v>
      </c>
      <c r="C26" s="89">
        <v>41669</v>
      </c>
      <c r="D26" s="87" t="s">
        <v>413</v>
      </c>
      <c r="E26" s="87" t="s">
        <v>450</v>
      </c>
      <c r="F26" s="87" t="s">
        <v>458</v>
      </c>
      <c r="G26" s="87" t="s">
        <v>71</v>
      </c>
      <c r="H26" s="88">
        <v>62392.5</v>
      </c>
      <c r="I26" s="88">
        <v>62392.5</v>
      </c>
      <c r="J26" s="86"/>
      <c r="K26" s="86"/>
      <c r="L26" s="86"/>
      <c r="M26" s="86"/>
    </row>
    <row r="27" spans="1:13" ht="30">
      <c r="A27" s="132" t="s">
        <v>492</v>
      </c>
      <c r="B27" s="90" t="s">
        <v>459</v>
      </c>
      <c r="C27" s="89">
        <v>41670</v>
      </c>
      <c r="D27" s="87" t="s">
        <v>413</v>
      </c>
      <c r="E27" s="87" t="s">
        <v>460</v>
      </c>
      <c r="F27" s="87" t="s">
        <v>438</v>
      </c>
      <c r="G27" s="87" t="s">
        <v>71</v>
      </c>
      <c r="H27" s="88">
        <v>42285.3</v>
      </c>
      <c r="I27" s="88">
        <v>42285.3</v>
      </c>
      <c r="J27" s="86"/>
      <c r="K27" s="86"/>
      <c r="L27" s="86"/>
      <c r="M27" s="86"/>
    </row>
    <row r="28" spans="1:13" ht="30">
      <c r="A28" s="130" t="s">
        <v>492</v>
      </c>
      <c r="B28" s="90" t="s">
        <v>461</v>
      </c>
      <c r="C28" s="89">
        <v>41670</v>
      </c>
      <c r="D28" s="87" t="s">
        <v>413</v>
      </c>
      <c r="E28" s="87" t="s">
        <v>462</v>
      </c>
      <c r="F28" s="87" t="s">
        <v>463</v>
      </c>
      <c r="G28" s="87" t="s">
        <v>71</v>
      </c>
      <c r="H28" s="88">
        <v>77880</v>
      </c>
      <c r="I28" s="88">
        <v>77880</v>
      </c>
      <c r="J28" s="86"/>
      <c r="K28" s="86"/>
      <c r="L28" s="86"/>
      <c r="M28" s="86"/>
    </row>
    <row r="29" spans="1:13" ht="90">
      <c r="A29" s="132" t="s">
        <v>91</v>
      </c>
      <c r="B29" s="90" t="s">
        <v>464</v>
      </c>
      <c r="C29" s="89">
        <v>41670</v>
      </c>
      <c r="D29" s="87" t="s">
        <v>413</v>
      </c>
      <c r="E29" s="87" t="s">
        <v>465</v>
      </c>
      <c r="F29" s="87" t="s">
        <v>466</v>
      </c>
      <c r="G29" s="87" t="s">
        <v>71</v>
      </c>
      <c r="H29" s="88">
        <v>14410</v>
      </c>
      <c r="I29" s="88">
        <v>14410</v>
      </c>
      <c r="J29" s="86"/>
      <c r="K29" s="86"/>
      <c r="L29" s="86"/>
      <c r="M29" s="86"/>
    </row>
    <row r="30" spans="1:13" ht="120">
      <c r="A30" s="112" t="s">
        <v>495</v>
      </c>
      <c r="B30" s="90" t="s">
        <v>467</v>
      </c>
      <c r="C30" s="89">
        <v>41653</v>
      </c>
      <c r="D30" s="87" t="s">
        <v>413</v>
      </c>
      <c r="E30" s="87" t="s">
        <v>468</v>
      </c>
      <c r="F30" s="87" t="s">
        <v>469</v>
      </c>
      <c r="G30" s="87" t="s">
        <v>194</v>
      </c>
      <c r="H30" s="88">
        <v>24428.61</v>
      </c>
      <c r="I30" s="88"/>
      <c r="J30" s="86"/>
      <c r="K30" s="86"/>
      <c r="L30" s="86"/>
      <c r="M30" s="86"/>
    </row>
    <row r="31" spans="1:13" s="91" customFormat="1">
      <c r="A31" s="219" t="s">
        <v>62</v>
      </c>
      <c r="B31" s="220"/>
      <c r="C31" s="220"/>
      <c r="D31" s="220"/>
      <c r="E31" s="220"/>
      <c r="F31" s="220"/>
      <c r="G31" s="220"/>
      <c r="H31" s="115">
        <f>SUM(H9:H30)</f>
        <v>647530.80999999994</v>
      </c>
      <c r="I31" s="115">
        <f>SUM(I9:I30)</f>
        <v>587207.78</v>
      </c>
    </row>
    <row r="32" spans="1:13" s="91" customFormat="1">
      <c r="A32" s="116"/>
      <c r="B32" s="202"/>
      <c r="C32" s="202"/>
      <c r="D32" s="202"/>
      <c r="E32" s="202"/>
      <c r="I32" s="117"/>
      <c r="K32" s="98"/>
    </row>
    <row r="33" spans="1:12" s="91" customFormat="1">
      <c r="A33" s="116"/>
      <c r="B33" s="203"/>
      <c r="C33" s="203"/>
      <c r="D33" s="203"/>
      <c r="E33" s="203"/>
      <c r="F33" s="118"/>
      <c r="I33" s="117"/>
      <c r="K33" s="98"/>
    </row>
    <row r="34" spans="1:12" s="91" customFormat="1">
      <c r="A34" s="119"/>
      <c r="B34" s="120"/>
      <c r="D34" s="121"/>
      <c r="E34" s="121"/>
      <c r="F34" s="121"/>
      <c r="G34" s="122"/>
      <c r="H34" s="123"/>
      <c r="I34" s="120"/>
      <c r="J34" s="122"/>
      <c r="K34" s="124"/>
      <c r="L34" s="124"/>
    </row>
    <row r="35" spans="1:12" s="91" customFormat="1">
      <c r="A35" s="125" t="s">
        <v>63</v>
      </c>
      <c r="B35" s="204" t="s">
        <v>64</v>
      </c>
      <c r="C35" s="205"/>
      <c r="D35" s="205"/>
      <c r="E35" s="205"/>
      <c r="F35" s="205"/>
      <c r="G35" s="206"/>
      <c r="I35" s="117"/>
      <c r="K35" s="98"/>
    </row>
    <row r="36" spans="1:12" s="91" customFormat="1">
      <c r="A36" s="125"/>
      <c r="B36" s="207" t="s">
        <v>65</v>
      </c>
      <c r="C36" s="208"/>
      <c r="D36" s="209"/>
      <c r="E36" s="207" t="s">
        <v>66</v>
      </c>
      <c r="F36" s="209"/>
      <c r="G36" s="126" t="s">
        <v>67</v>
      </c>
      <c r="I36" s="117"/>
      <c r="K36" s="98"/>
    </row>
    <row r="37" spans="1:12" s="91" customFormat="1">
      <c r="B37" s="221" t="s">
        <v>68</v>
      </c>
      <c r="C37" s="222"/>
      <c r="D37" s="223"/>
      <c r="E37" s="213">
        <f>+I31</f>
        <v>587207.78</v>
      </c>
      <c r="F37" s="215"/>
      <c r="G37" s="127">
        <f>+E37/E39*100</f>
        <v>90.684145206928463</v>
      </c>
    </row>
    <row r="38" spans="1:12" s="91" customFormat="1" ht="36.75" customHeight="1">
      <c r="B38" s="221" t="s">
        <v>69</v>
      </c>
      <c r="C38" s="222"/>
      <c r="D38" s="223"/>
      <c r="E38" s="216">
        <f>+H31-E37</f>
        <v>60323.029999999912</v>
      </c>
      <c r="F38" s="218"/>
      <c r="G38" s="127">
        <f>+E38/E39*100</f>
        <v>9.3158547930715319</v>
      </c>
      <c r="H38" s="105"/>
      <c r="J38" s="128"/>
    </row>
    <row r="39" spans="1:12" s="91" customFormat="1">
      <c r="B39" s="196" t="s">
        <v>62</v>
      </c>
      <c r="C39" s="197"/>
      <c r="D39" s="198"/>
      <c r="E39" s="199">
        <f>SUM(E37:E38)</f>
        <v>647530.80999999994</v>
      </c>
      <c r="F39" s="201"/>
      <c r="G39" s="129">
        <v>100.00000000000001</v>
      </c>
      <c r="J39" s="128"/>
    </row>
    <row r="40" spans="1:12" s="91" customFormat="1">
      <c r="J40" s="128"/>
    </row>
  </sheetData>
  <mergeCells count="19">
    <mergeCell ref="B1:H1"/>
    <mergeCell ref="B2:H2"/>
    <mergeCell ref="B3:H3"/>
    <mergeCell ref="E38:F38"/>
    <mergeCell ref="E39:F39"/>
    <mergeCell ref="A4:I4"/>
    <mergeCell ref="A5:I5"/>
    <mergeCell ref="A7:I7"/>
    <mergeCell ref="B32:E32"/>
    <mergeCell ref="B33:E33"/>
    <mergeCell ref="B35:G35"/>
    <mergeCell ref="B36:D36"/>
    <mergeCell ref="E36:F36"/>
    <mergeCell ref="B37:D37"/>
    <mergeCell ref="E37:F37"/>
    <mergeCell ref="B38:D38"/>
    <mergeCell ref="B39:D39"/>
    <mergeCell ref="A6:I6"/>
    <mergeCell ref="A31:G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A9" sqref="A9:I31"/>
    </sheetView>
  </sheetViews>
  <sheetFormatPr baseColWidth="10" defaultRowHeight="15"/>
  <cols>
    <col min="1" max="1" width="15" style="91" customWidth="1"/>
    <col min="2" max="2" width="21" style="91" customWidth="1"/>
    <col min="3" max="3" width="14.140625" style="155" customWidth="1"/>
    <col min="4" max="4" width="11.42578125" style="91"/>
    <col min="5" max="5" width="22" style="91" customWidth="1"/>
    <col min="6" max="6" width="17.28515625" style="91" customWidth="1"/>
    <col min="7" max="7" width="15.5703125" style="91" customWidth="1"/>
    <col min="8" max="8" width="13.42578125" style="91" bestFit="1" customWidth="1"/>
    <col min="9" max="9" width="13" style="91" bestFit="1" customWidth="1"/>
    <col min="10" max="16384" width="11.42578125" style="91"/>
  </cols>
  <sheetData>
    <row r="1" spans="1:9">
      <c r="A1" s="15"/>
      <c r="B1" s="189" t="s">
        <v>52</v>
      </c>
      <c r="C1" s="190"/>
      <c r="D1" s="190"/>
      <c r="E1" s="190"/>
      <c r="F1" s="190"/>
      <c r="G1" s="190"/>
      <c r="H1" s="190"/>
      <c r="I1" s="16"/>
    </row>
    <row r="2" spans="1:9">
      <c r="A2" s="15"/>
      <c r="B2" s="191" t="s">
        <v>60</v>
      </c>
      <c r="C2" s="191"/>
      <c r="D2" s="191"/>
      <c r="E2" s="191"/>
      <c r="F2" s="191"/>
      <c r="G2" s="191"/>
      <c r="H2" s="191"/>
      <c r="I2" s="16"/>
    </row>
    <row r="3" spans="1:9">
      <c r="A3" s="15"/>
      <c r="B3" s="192" t="s">
        <v>61</v>
      </c>
      <c r="C3" s="193"/>
      <c r="D3" s="193"/>
      <c r="E3" s="193"/>
      <c r="F3" s="193"/>
      <c r="G3" s="193"/>
      <c r="H3" s="193"/>
      <c r="I3" s="16"/>
    </row>
    <row r="4" spans="1:9">
      <c r="A4" s="187" t="s">
        <v>485</v>
      </c>
      <c r="B4" s="187"/>
      <c r="C4" s="187"/>
      <c r="D4" s="187"/>
      <c r="E4" s="187"/>
      <c r="F4" s="187"/>
      <c r="G4" s="187"/>
      <c r="H4" s="187"/>
      <c r="I4" s="187"/>
    </row>
    <row r="5" spans="1:9">
      <c r="A5" s="187"/>
      <c r="B5" s="187"/>
      <c r="C5" s="187"/>
      <c r="D5" s="187"/>
      <c r="E5" s="187"/>
      <c r="F5" s="187"/>
      <c r="G5" s="187"/>
      <c r="H5" s="187"/>
      <c r="I5" s="187"/>
    </row>
    <row r="6" spans="1:9" ht="23.25">
      <c r="A6" s="195" t="s">
        <v>486</v>
      </c>
      <c r="B6" s="195"/>
      <c r="C6" s="195"/>
      <c r="D6" s="195"/>
      <c r="E6" s="195"/>
      <c r="F6" s="195"/>
      <c r="G6" s="195"/>
      <c r="H6" s="195"/>
      <c r="I6" s="195"/>
    </row>
    <row r="7" spans="1:9">
      <c r="A7" s="188" t="s">
        <v>702</v>
      </c>
      <c r="B7" s="188"/>
      <c r="C7" s="188"/>
      <c r="D7" s="188"/>
      <c r="E7" s="188"/>
      <c r="F7" s="188"/>
      <c r="G7" s="188"/>
      <c r="H7" s="188"/>
      <c r="I7" s="188"/>
    </row>
    <row r="8" spans="1:9" ht="60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9">
      <c r="A9" s="157"/>
      <c r="B9" s="164"/>
      <c r="C9" s="156"/>
      <c r="D9" s="164"/>
      <c r="E9" s="71"/>
      <c r="F9" s="71"/>
      <c r="G9" s="71"/>
      <c r="H9" s="162"/>
      <c r="I9" s="162"/>
    </row>
    <row r="10" spans="1:9">
      <c r="A10" s="157"/>
      <c r="B10" s="164"/>
      <c r="C10" s="156"/>
      <c r="D10" s="164"/>
      <c r="E10" s="71"/>
      <c r="F10" s="71"/>
      <c r="G10" s="71"/>
      <c r="H10" s="162"/>
      <c r="I10" s="165"/>
    </row>
    <row r="11" spans="1:9">
      <c r="A11" s="157"/>
      <c r="B11" s="164"/>
      <c r="C11" s="156"/>
      <c r="D11" s="164"/>
      <c r="E11" s="71"/>
      <c r="F11" s="71"/>
      <c r="G11" s="71"/>
      <c r="H11" s="162"/>
      <c r="I11" s="165"/>
    </row>
    <row r="12" spans="1:9">
      <c r="A12" s="157"/>
      <c r="B12" s="164"/>
      <c r="C12" s="156"/>
      <c r="D12" s="164"/>
      <c r="E12" s="71"/>
      <c r="F12" s="71"/>
      <c r="G12" s="71"/>
      <c r="H12" s="162"/>
      <c r="I12" s="165"/>
    </row>
    <row r="13" spans="1:9">
      <c r="A13" s="157"/>
      <c r="B13" s="164"/>
      <c r="C13" s="156"/>
      <c r="D13" s="164"/>
      <c r="E13" s="71"/>
      <c r="F13" s="71"/>
      <c r="G13" s="71"/>
      <c r="H13" s="162"/>
      <c r="I13" s="165"/>
    </row>
    <row r="14" spans="1:9">
      <c r="A14" s="157"/>
      <c r="B14" s="164"/>
      <c r="C14" s="156"/>
      <c r="D14" s="164"/>
      <c r="E14" s="71"/>
      <c r="F14" s="71"/>
      <c r="G14" s="71"/>
      <c r="H14" s="162"/>
      <c r="I14" s="165"/>
    </row>
    <row r="15" spans="1:9">
      <c r="A15" s="157"/>
      <c r="B15" s="164"/>
      <c r="C15" s="156"/>
      <c r="D15" s="164"/>
      <c r="E15" s="71"/>
      <c r="F15" s="71"/>
      <c r="G15" s="71"/>
      <c r="H15" s="162"/>
      <c r="I15" s="165"/>
    </row>
    <row r="16" spans="1:9">
      <c r="A16" s="157"/>
      <c r="B16" s="164"/>
      <c r="C16" s="156"/>
      <c r="D16" s="164"/>
      <c r="E16" s="71"/>
      <c r="F16" s="71"/>
      <c r="G16" s="71"/>
      <c r="H16" s="162"/>
      <c r="I16" s="165"/>
    </row>
    <row r="17" spans="1:9">
      <c r="A17" s="157"/>
      <c r="B17" s="164"/>
      <c r="C17" s="156"/>
      <c r="D17" s="164"/>
      <c r="E17" s="71"/>
      <c r="F17" s="71"/>
      <c r="G17" s="71"/>
      <c r="H17" s="162"/>
      <c r="I17" s="162"/>
    </row>
    <row r="18" spans="1:9">
      <c r="A18" s="157"/>
      <c r="B18" s="164"/>
      <c r="C18" s="156"/>
      <c r="D18" s="164"/>
      <c r="E18" s="71"/>
      <c r="F18" s="71"/>
      <c r="G18" s="71"/>
      <c r="H18" s="162"/>
      <c r="I18" s="162"/>
    </row>
    <row r="19" spans="1:9">
      <c r="A19" s="157"/>
      <c r="B19" s="164"/>
      <c r="C19" s="156"/>
      <c r="D19" s="164"/>
      <c r="E19" s="71"/>
      <c r="F19" s="71"/>
      <c r="G19" s="71"/>
      <c r="H19" s="162"/>
      <c r="I19" s="162"/>
    </row>
    <row r="20" spans="1:9">
      <c r="A20" s="157"/>
      <c r="B20" s="164"/>
      <c r="C20" s="156"/>
      <c r="D20" s="164"/>
      <c r="E20" s="71"/>
      <c r="F20" s="71"/>
      <c r="G20" s="71"/>
      <c r="H20" s="162"/>
      <c r="I20" s="162"/>
    </row>
    <row r="21" spans="1:9" s="97" customFormat="1">
      <c r="A21" s="130"/>
      <c r="B21" s="164"/>
      <c r="C21" s="62"/>
      <c r="D21" s="69"/>
      <c r="E21" s="70"/>
      <c r="F21" s="71"/>
      <c r="G21" s="70"/>
      <c r="H21" s="131"/>
      <c r="I21" s="131"/>
    </row>
    <row r="22" spans="1:9" s="97" customFormat="1">
      <c r="A22" s="130"/>
      <c r="B22" s="164"/>
      <c r="C22" s="62"/>
      <c r="D22" s="69"/>
      <c r="E22" s="70"/>
      <c r="F22" s="71"/>
      <c r="G22" s="70"/>
      <c r="H22" s="131"/>
      <c r="I22" s="131"/>
    </row>
    <row r="23" spans="1:9" s="97" customFormat="1">
      <c r="A23" s="130"/>
      <c r="B23" s="164"/>
      <c r="C23" s="62"/>
      <c r="D23" s="69"/>
      <c r="E23" s="70"/>
      <c r="F23" s="72"/>
      <c r="G23" s="70"/>
      <c r="H23" s="131"/>
      <c r="I23" s="131"/>
    </row>
    <row r="24" spans="1:9" s="97" customFormat="1">
      <c r="A24" s="130"/>
      <c r="B24" s="164"/>
      <c r="C24" s="62"/>
      <c r="D24" s="69"/>
      <c r="E24" s="70"/>
      <c r="F24" s="72"/>
      <c r="G24" s="70"/>
      <c r="H24" s="131"/>
      <c r="I24" s="131"/>
    </row>
    <row r="25" spans="1:9" s="97" customFormat="1">
      <c r="A25" s="130"/>
      <c r="B25" s="164"/>
      <c r="C25" s="62"/>
      <c r="D25" s="69"/>
      <c r="E25" s="70"/>
      <c r="F25" s="72"/>
      <c r="G25" s="70"/>
      <c r="H25" s="131"/>
      <c r="I25" s="131"/>
    </row>
    <row r="26" spans="1:9" s="97" customFormat="1">
      <c r="A26" s="130"/>
      <c r="B26" s="164"/>
      <c r="C26" s="62"/>
      <c r="D26" s="69"/>
      <c r="E26" s="70"/>
      <c r="F26" s="72"/>
      <c r="G26" s="70"/>
      <c r="H26" s="131"/>
      <c r="I26" s="131"/>
    </row>
    <row r="27" spans="1:9" s="97" customFormat="1">
      <c r="A27" s="130"/>
      <c r="B27" s="164"/>
      <c r="C27" s="62"/>
      <c r="D27" s="69"/>
      <c r="E27" s="70"/>
      <c r="F27" s="72"/>
      <c r="G27" s="70"/>
      <c r="H27" s="131"/>
      <c r="I27" s="131"/>
    </row>
    <row r="28" spans="1:9" s="97" customFormat="1">
      <c r="A28" s="130"/>
      <c r="B28" s="164"/>
      <c r="C28" s="62"/>
      <c r="D28" s="69"/>
      <c r="E28" s="185"/>
      <c r="F28" s="72"/>
      <c r="G28" s="62"/>
      <c r="H28" s="131"/>
      <c r="I28" s="131"/>
    </row>
    <row r="29" spans="1:9" s="97" customFormat="1">
      <c r="A29" s="130"/>
      <c r="B29" s="164"/>
      <c r="C29" s="62"/>
      <c r="D29" s="69"/>
      <c r="E29" s="185"/>
      <c r="F29" s="72"/>
      <c r="G29" s="70"/>
      <c r="H29" s="131"/>
      <c r="I29" s="131"/>
    </row>
    <row r="30" spans="1:9" s="97" customFormat="1">
      <c r="A30" s="130"/>
      <c r="B30" s="164"/>
      <c r="C30" s="62"/>
      <c r="D30" s="69"/>
      <c r="E30" s="185"/>
      <c r="F30" s="72"/>
      <c r="G30" s="186"/>
      <c r="H30" s="131"/>
      <c r="I30" s="131"/>
    </row>
    <row r="31" spans="1:9" s="97" customFormat="1">
      <c r="A31" s="130"/>
      <c r="B31" s="164"/>
      <c r="C31" s="62"/>
      <c r="D31" s="69"/>
      <c r="E31" s="185"/>
      <c r="F31" s="72"/>
      <c r="G31" s="70"/>
      <c r="H31" s="131"/>
      <c r="I31" s="131"/>
    </row>
    <row r="32" spans="1:9">
      <c r="A32" s="219" t="s">
        <v>62</v>
      </c>
      <c r="B32" s="220"/>
      <c r="C32" s="220"/>
      <c r="D32" s="220"/>
      <c r="E32" s="220"/>
      <c r="F32" s="220"/>
      <c r="G32" s="220"/>
      <c r="H32" s="115">
        <f>SUM(H9:H31)</f>
        <v>0</v>
      </c>
      <c r="I32" s="115">
        <f>SUM(I9:I31)</f>
        <v>0</v>
      </c>
    </row>
    <row r="33" spans="1:12">
      <c r="A33" s="116"/>
      <c r="B33" s="202"/>
      <c r="C33" s="202"/>
      <c r="D33" s="202"/>
      <c r="E33" s="202"/>
      <c r="I33" s="117"/>
      <c r="K33" s="98"/>
    </row>
    <row r="34" spans="1:12">
      <c r="A34" s="116"/>
      <c r="B34" s="203"/>
      <c r="C34" s="203"/>
      <c r="D34" s="203"/>
      <c r="E34" s="203"/>
      <c r="F34" s="184"/>
      <c r="I34" s="117"/>
      <c r="K34" s="98"/>
    </row>
    <row r="35" spans="1:12">
      <c r="A35" s="119"/>
      <c r="B35" s="120"/>
      <c r="D35" s="121"/>
      <c r="E35" s="121"/>
      <c r="F35" s="121"/>
      <c r="G35" s="122"/>
      <c r="H35" s="123"/>
      <c r="I35" s="120"/>
      <c r="J35" s="122"/>
      <c r="K35" s="124"/>
      <c r="L35" s="124"/>
    </row>
    <row r="36" spans="1:12">
      <c r="A36" s="125" t="s">
        <v>63</v>
      </c>
      <c r="B36" s="204" t="s">
        <v>64</v>
      </c>
      <c r="C36" s="205"/>
      <c r="D36" s="205"/>
      <c r="E36" s="205"/>
      <c r="F36" s="205"/>
      <c r="G36" s="206"/>
      <c r="I36" s="117"/>
      <c r="K36" s="98"/>
    </row>
    <row r="37" spans="1:12">
      <c r="A37" s="125"/>
      <c r="B37" s="207" t="s">
        <v>65</v>
      </c>
      <c r="C37" s="208"/>
      <c r="D37" s="209"/>
      <c r="E37" s="207" t="s">
        <v>66</v>
      </c>
      <c r="F37" s="209"/>
      <c r="G37" s="126" t="s">
        <v>67</v>
      </c>
      <c r="I37" s="117"/>
      <c r="K37" s="98"/>
    </row>
    <row r="38" spans="1:12">
      <c r="B38" s="210" t="s">
        <v>68</v>
      </c>
      <c r="C38" s="211"/>
      <c r="D38" s="212"/>
      <c r="E38" s="213">
        <f>+I32</f>
        <v>0</v>
      </c>
      <c r="F38" s="215"/>
      <c r="G38" s="127" t="e">
        <f>+E38/E40*100</f>
        <v>#DIV/0!</v>
      </c>
    </row>
    <row r="39" spans="1:12" ht="17.25">
      <c r="B39" s="210" t="s">
        <v>69</v>
      </c>
      <c r="C39" s="211"/>
      <c r="D39" s="212"/>
      <c r="E39" s="216">
        <f>+H32-E38</f>
        <v>0</v>
      </c>
      <c r="F39" s="218"/>
      <c r="G39" s="127" t="e">
        <f>+E39/E40*100</f>
        <v>#DIV/0!</v>
      </c>
      <c r="H39" s="105"/>
      <c r="J39" s="128"/>
    </row>
    <row r="40" spans="1:12">
      <c r="B40" s="196" t="s">
        <v>62</v>
      </c>
      <c r="C40" s="197"/>
      <c r="D40" s="198"/>
      <c r="E40" s="199">
        <f>SUM(E38:E39)</f>
        <v>0</v>
      </c>
      <c r="F40" s="201"/>
      <c r="G40" s="129">
        <v>100.00000000000001</v>
      </c>
      <c r="J40" s="128"/>
    </row>
    <row r="41" spans="1:12">
      <c r="J41" s="128"/>
    </row>
  </sheetData>
  <mergeCells count="19">
    <mergeCell ref="B38:D38"/>
    <mergeCell ref="E38:F38"/>
    <mergeCell ref="B39:D39"/>
    <mergeCell ref="E39:F39"/>
    <mergeCell ref="B40:D40"/>
    <mergeCell ref="E40:F40"/>
    <mergeCell ref="A7:I7"/>
    <mergeCell ref="A32:G32"/>
    <mergeCell ref="B33:E33"/>
    <mergeCell ref="B34:E34"/>
    <mergeCell ref="B36:G36"/>
    <mergeCell ref="B37:D37"/>
    <mergeCell ref="E37:F37"/>
    <mergeCell ref="B1:H1"/>
    <mergeCell ref="B2:H2"/>
    <mergeCell ref="B3:H3"/>
    <mergeCell ref="A4:I4"/>
    <mergeCell ref="A5:I5"/>
    <mergeCell ref="A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24" workbookViewId="0">
      <selection activeCell="A32" sqref="A32:G32"/>
    </sheetView>
  </sheetViews>
  <sheetFormatPr baseColWidth="10" defaultRowHeight="15"/>
  <cols>
    <col min="1" max="1" width="15" style="91" customWidth="1"/>
    <col min="2" max="2" width="21" style="91" customWidth="1"/>
    <col min="3" max="3" width="14.140625" style="155" customWidth="1"/>
    <col min="4" max="4" width="11.42578125" style="91"/>
    <col min="5" max="5" width="22" style="91" customWidth="1"/>
    <col min="6" max="6" width="17.28515625" style="91" customWidth="1"/>
    <col min="7" max="7" width="15.5703125" style="91" customWidth="1"/>
    <col min="8" max="8" width="13.42578125" style="91" bestFit="1" customWidth="1"/>
    <col min="9" max="9" width="13" style="91" bestFit="1" customWidth="1"/>
    <col min="10" max="16384" width="11.42578125" style="91"/>
  </cols>
  <sheetData>
    <row r="1" spans="1:9">
      <c r="A1" s="15"/>
      <c r="B1" s="189" t="s">
        <v>52</v>
      </c>
      <c r="C1" s="190"/>
      <c r="D1" s="190"/>
      <c r="E1" s="190"/>
      <c r="F1" s="190"/>
      <c r="G1" s="190"/>
      <c r="H1" s="190"/>
      <c r="I1" s="16"/>
    </row>
    <row r="2" spans="1:9">
      <c r="A2" s="15"/>
      <c r="B2" s="191" t="s">
        <v>60</v>
      </c>
      <c r="C2" s="191"/>
      <c r="D2" s="191"/>
      <c r="E2" s="191"/>
      <c r="F2" s="191"/>
      <c r="G2" s="191"/>
      <c r="H2" s="191"/>
      <c r="I2" s="16"/>
    </row>
    <row r="3" spans="1:9">
      <c r="A3" s="15"/>
      <c r="B3" s="192" t="s">
        <v>61</v>
      </c>
      <c r="C3" s="193"/>
      <c r="D3" s="193"/>
      <c r="E3" s="193"/>
      <c r="F3" s="193"/>
      <c r="G3" s="193"/>
      <c r="H3" s="193"/>
      <c r="I3" s="16"/>
    </row>
    <row r="4" spans="1:9">
      <c r="A4" s="187" t="s">
        <v>485</v>
      </c>
      <c r="B4" s="187"/>
      <c r="C4" s="187"/>
      <c r="D4" s="187"/>
      <c r="E4" s="187"/>
      <c r="F4" s="187"/>
      <c r="G4" s="187"/>
      <c r="H4" s="187"/>
      <c r="I4" s="187"/>
    </row>
    <row r="5" spans="1:9">
      <c r="A5" s="187"/>
      <c r="B5" s="187"/>
      <c r="C5" s="187"/>
      <c r="D5" s="187"/>
      <c r="E5" s="187"/>
      <c r="F5" s="187"/>
      <c r="G5" s="187"/>
      <c r="H5" s="187"/>
      <c r="I5" s="187"/>
    </row>
    <row r="6" spans="1:9" ht="23.25">
      <c r="A6" s="195" t="s">
        <v>486</v>
      </c>
      <c r="B6" s="195"/>
      <c r="C6" s="195"/>
      <c r="D6" s="195"/>
      <c r="E6" s="195"/>
      <c r="F6" s="195"/>
      <c r="G6" s="195"/>
      <c r="H6" s="195"/>
      <c r="I6" s="195"/>
    </row>
    <row r="7" spans="1:9">
      <c r="A7" s="188" t="s">
        <v>676</v>
      </c>
      <c r="B7" s="188"/>
      <c r="C7" s="188"/>
      <c r="D7" s="188"/>
      <c r="E7" s="188"/>
      <c r="F7" s="188"/>
      <c r="G7" s="188"/>
      <c r="H7" s="188"/>
      <c r="I7" s="188"/>
    </row>
    <row r="8" spans="1:9" ht="60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9" ht="60">
      <c r="A9" s="157" t="s">
        <v>492</v>
      </c>
      <c r="B9" s="164" t="s">
        <v>649</v>
      </c>
      <c r="C9" s="156">
        <v>41883</v>
      </c>
      <c r="D9" s="164" t="s">
        <v>178</v>
      </c>
      <c r="E9" s="71" t="s">
        <v>650</v>
      </c>
      <c r="F9" s="71" t="s">
        <v>626</v>
      </c>
      <c r="G9" s="71" t="s">
        <v>327</v>
      </c>
      <c r="H9" s="162">
        <v>60261.42</v>
      </c>
      <c r="I9" s="162">
        <v>60261.42</v>
      </c>
    </row>
    <row r="10" spans="1:9" ht="90">
      <c r="A10" s="157" t="s">
        <v>5</v>
      </c>
      <c r="B10" s="164" t="s">
        <v>651</v>
      </c>
      <c r="C10" s="156">
        <v>41883</v>
      </c>
      <c r="D10" s="164" t="s">
        <v>178</v>
      </c>
      <c r="E10" s="71" t="s">
        <v>652</v>
      </c>
      <c r="F10" s="71" t="s">
        <v>626</v>
      </c>
      <c r="G10" s="71" t="s">
        <v>15</v>
      </c>
      <c r="H10" s="162">
        <v>321400</v>
      </c>
      <c r="I10" s="165" t="s">
        <v>63</v>
      </c>
    </row>
    <row r="11" spans="1:9" ht="45">
      <c r="A11" s="157" t="s">
        <v>407</v>
      </c>
      <c r="B11" s="164" t="s">
        <v>653</v>
      </c>
      <c r="C11" s="156">
        <v>41884</v>
      </c>
      <c r="D11" s="164" t="s">
        <v>2</v>
      </c>
      <c r="E11" s="71" t="s">
        <v>654</v>
      </c>
      <c r="F11" s="71" t="s">
        <v>504</v>
      </c>
      <c r="G11" s="71" t="s">
        <v>655</v>
      </c>
      <c r="H11" s="162">
        <v>4342.68</v>
      </c>
      <c r="I11" s="165" t="s">
        <v>63</v>
      </c>
    </row>
    <row r="12" spans="1:9" ht="60">
      <c r="A12" s="157" t="s">
        <v>377</v>
      </c>
      <c r="B12" s="164" t="s">
        <v>656</v>
      </c>
      <c r="C12" s="156">
        <v>41884</v>
      </c>
      <c r="D12" s="164" t="s">
        <v>2</v>
      </c>
      <c r="E12" s="71" t="s">
        <v>657</v>
      </c>
      <c r="F12" s="71" t="s">
        <v>504</v>
      </c>
      <c r="G12" s="71" t="s">
        <v>35</v>
      </c>
      <c r="H12" s="162">
        <v>16849.79</v>
      </c>
      <c r="I12" s="165" t="s">
        <v>63</v>
      </c>
    </row>
    <row r="13" spans="1:9" ht="60">
      <c r="A13" s="157" t="s">
        <v>48</v>
      </c>
      <c r="B13" s="164" t="s">
        <v>658</v>
      </c>
      <c r="C13" s="156">
        <v>41886</v>
      </c>
      <c r="D13" s="164" t="s">
        <v>2</v>
      </c>
      <c r="E13" s="71" t="s">
        <v>659</v>
      </c>
      <c r="F13" s="71" t="s">
        <v>504</v>
      </c>
      <c r="G13" s="71" t="s">
        <v>660</v>
      </c>
      <c r="H13" s="162">
        <v>42500</v>
      </c>
      <c r="I13" s="165" t="s">
        <v>63</v>
      </c>
    </row>
    <row r="14" spans="1:9" ht="75">
      <c r="A14" s="157" t="s">
        <v>127</v>
      </c>
      <c r="B14" s="164" t="s">
        <v>661</v>
      </c>
      <c r="C14" s="156">
        <v>41886</v>
      </c>
      <c r="D14" s="164" t="s">
        <v>178</v>
      </c>
      <c r="E14" s="71" t="s">
        <v>662</v>
      </c>
      <c r="F14" s="71" t="s">
        <v>626</v>
      </c>
      <c r="G14" s="71" t="s">
        <v>310</v>
      </c>
      <c r="H14" s="162">
        <v>117804.12</v>
      </c>
      <c r="I14" s="165" t="s">
        <v>63</v>
      </c>
    </row>
    <row r="15" spans="1:9" ht="75">
      <c r="A15" s="157" t="s">
        <v>127</v>
      </c>
      <c r="B15" s="164" t="s">
        <v>663</v>
      </c>
      <c r="C15" s="156">
        <v>41886</v>
      </c>
      <c r="D15" s="164" t="s">
        <v>178</v>
      </c>
      <c r="E15" s="71" t="s">
        <v>664</v>
      </c>
      <c r="F15" s="71" t="s">
        <v>626</v>
      </c>
      <c r="G15" s="71" t="s">
        <v>41</v>
      </c>
      <c r="H15" s="162">
        <v>129210</v>
      </c>
      <c r="I15" s="165" t="s">
        <v>63</v>
      </c>
    </row>
    <row r="16" spans="1:9" ht="75">
      <c r="A16" s="157" t="s">
        <v>127</v>
      </c>
      <c r="B16" s="164" t="s">
        <v>665</v>
      </c>
      <c r="C16" s="156">
        <v>41886</v>
      </c>
      <c r="D16" s="164" t="s">
        <v>2</v>
      </c>
      <c r="E16" s="71" t="s">
        <v>662</v>
      </c>
      <c r="F16" s="71" t="s">
        <v>626</v>
      </c>
      <c r="G16" s="71" t="s">
        <v>119</v>
      </c>
      <c r="H16" s="162">
        <v>118264.32000000001</v>
      </c>
      <c r="I16" s="165" t="s">
        <v>63</v>
      </c>
    </row>
    <row r="17" spans="1:9" ht="90">
      <c r="A17" s="157" t="s">
        <v>254</v>
      </c>
      <c r="B17" s="164" t="s">
        <v>666</v>
      </c>
      <c r="C17" s="156">
        <v>41886</v>
      </c>
      <c r="D17" s="164" t="s">
        <v>2</v>
      </c>
      <c r="E17" s="71" t="s">
        <v>667</v>
      </c>
      <c r="F17" s="71" t="s">
        <v>626</v>
      </c>
      <c r="G17" s="71" t="s">
        <v>359</v>
      </c>
      <c r="H17" s="162">
        <v>2360</v>
      </c>
      <c r="I17" s="162">
        <v>2360</v>
      </c>
    </row>
    <row r="18" spans="1:9" ht="75">
      <c r="A18" s="157" t="s">
        <v>254</v>
      </c>
      <c r="B18" s="164" t="s">
        <v>668</v>
      </c>
      <c r="C18" s="156">
        <v>41886</v>
      </c>
      <c r="D18" s="164" t="s">
        <v>2</v>
      </c>
      <c r="E18" s="71" t="s">
        <v>669</v>
      </c>
      <c r="F18" s="71" t="s">
        <v>626</v>
      </c>
      <c r="G18" s="71" t="s">
        <v>639</v>
      </c>
      <c r="H18" s="162">
        <v>29749.88</v>
      </c>
      <c r="I18" s="162">
        <v>29749.88</v>
      </c>
    </row>
    <row r="19" spans="1:9" ht="30">
      <c r="A19" s="157" t="s">
        <v>48</v>
      </c>
      <c r="B19" s="164" t="s">
        <v>670</v>
      </c>
      <c r="C19" s="156">
        <v>41886</v>
      </c>
      <c r="D19" s="164" t="s">
        <v>2</v>
      </c>
      <c r="E19" s="71" t="s">
        <v>671</v>
      </c>
      <c r="F19" s="71" t="s">
        <v>504</v>
      </c>
      <c r="G19" s="71" t="s">
        <v>251</v>
      </c>
      <c r="H19" s="162">
        <v>34921</v>
      </c>
      <c r="I19" s="162">
        <v>34921</v>
      </c>
    </row>
    <row r="20" spans="1:9" ht="45">
      <c r="A20" s="157" t="s">
        <v>22</v>
      </c>
      <c r="B20" s="164" t="s">
        <v>672</v>
      </c>
      <c r="C20" s="156">
        <v>41886</v>
      </c>
      <c r="D20" s="164" t="s">
        <v>2</v>
      </c>
      <c r="E20" s="71" t="s">
        <v>673</v>
      </c>
      <c r="F20" s="71" t="s">
        <v>504</v>
      </c>
      <c r="G20" s="71" t="s">
        <v>674</v>
      </c>
      <c r="H20" s="162">
        <v>59124.14</v>
      </c>
      <c r="I20" s="162">
        <v>59124.14</v>
      </c>
    </row>
    <row r="21" spans="1:9" s="97" customFormat="1" ht="45">
      <c r="A21" s="130" t="s">
        <v>127</v>
      </c>
      <c r="B21" s="164" t="s">
        <v>677</v>
      </c>
      <c r="C21" s="62">
        <v>41892</v>
      </c>
      <c r="D21" s="69" t="s">
        <v>2</v>
      </c>
      <c r="E21" s="70" t="s">
        <v>678</v>
      </c>
      <c r="F21" s="71" t="s">
        <v>504</v>
      </c>
      <c r="G21" s="70" t="s">
        <v>197</v>
      </c>
      <c r="H21" s="131">
        <v>27730</v>
      </c>
      <c r="I21" s="131">
        <v>27730</v>
      </c>
    </row>
    <row r="22" spans="1:9" s="97" customFormat="1" ht="60">
      <c r="A22" s="130" t="s">
        <v>98</v>
      </c>
      <c r="B22" s="164" t="s">
        <v>679</v>
      </c>
      <c r="C22" s="62">
        <v>41892</v>
      </c>
      <c r="D22" s="69" t="s">
        <v>2</v>
      </c>
      <c r="E22" s="70" t="s">
        <v>680</v>
      </c>
      <c r="F22" s="71" t="s">
        <v>504</v>
      </c>
      <c r="G22" s="70" t="s">
        <v>318</v>
      </c>
      <c r="H22" s="131">
        <v>59590</v>
      </c>
      <c r="I22" s="131">
        <v>59590</v>
      </c>
    </row>
    <row r="23" spans="1:9" s="97" customFormat="1" ht="105">
      <c r="A23" s="130" t="s">
        <v>83</v>
      </c>
      <c r="B23" s="164" t="s">
        <v>681</v>
      </c>
      <c r="C23" s="62">
        <v>41892</v>
      </c>
      <c r="D23" s="69" t="s">
        <v>2</v>
      </c>
      <c r="E23" s="70" t="s">
        <v>682</v>
      </c>
      <c r="F23" s="72" t="s">
        <v>626</v>
      </c>
      <c r="G23" s="70" t="s">
        <v>683</v>
      </c>
      <c r="H23" s="131">
        <v>530575.19999999995</v>
      </c>
      <c r="I23" s="131">
        <v>530575.19999999995</v>
      </c>
    </row>
    <row r="24" spans="1:9" s="97" customFormat="1" ht="105">
      <c r="A24" s="130" t="s">
        <v>83</v>
      </c>
      <c r="B24" s="164" t="s">
        <v>684</v>
      </c>
      <c r="C24" s="62">
        <v>41892</v>
      </c>
      <c r="D24" s="69" t="s">
        <v>178</v>
      </c>
      <c r="E24" s="70" t="s">
        <v>682</v>
      </c>
      <c r="F24" s="72" t="s">
        <v>626</v>
      </c>
      <c r="G24" s="70" t="s">
        <v>685</v>
      </c>
      <c r="H24" s="131">
        <v>653677.02</v>
      </c>
      <c r="I24" s="131">
        <v>0</v>
      </c>
    </row>
    <row r="25" spans="1:9" s="97" customFormat="1" ht="60">
      <c r="A25" s="130" t="s">
        <v>377</v>
      </c>
      <c r="B25" s="164" t="s">
        <v>686</v>
      </c>
      <c r="C25" s="62">
        <v>41893</v>
      </c>
      <c r="D25" s="69" t="s">
        <v>2</v>
      </c>
      <c r="E25" s="70" t="s">
        <v>687</v>
      </c>
      <c r="F25" s="72" t="s">
        <v>504</v>
      </c>
      <c r="G25" s="70" t="s">
        <v>35</v>
      </c>
      <c r="H25" s="131">
        <v>23933.99</v>
      </c>
      <c r="I25" s="131">
        <v>0</v>
      </c>
    </row>
    <row r="26" spans="1:9" s="97" customFormat="1" ht="45">
      <c r="A26" s="130" t="s">
        <v>48</v>
      </c>
      <c r="B26" s="164" t="s">
        <v>688</v>
      </c>
      <c r="C26" s="62">
        <v>41893</v>
      </c>
      <c r="D26" s="69" t="s">
        <v>2</v>
      </c>
      <c r="E26" s="70" t="s">
        <v>689</v>
      </c>
      <c r="F26" s="72" t="s">
        <v>504</v>
      </c>
      <c r="G26" s="70" t="s">
        <v>47</v>
      </c>
      <c r="H26" s="131">
        <v>14080.67</v>
      </c>
      <c r="I26" s="131">
        <v>0</v>
      </c>
    </row>
    <row r="27" spans="1:9" s="97" customFormat="1" ht="75">
      <c r="A27" s="130" t="s">
        <v>492</v>
      </c>
      <c r="B27" s="164" t="s">
        <v>690</v>
      </c>
      <c r="C27" s="62">
        <v>41893</v>
      </c>
      <c r="D27" s="69" t="s">
        <v>2</v>
      </c>
      <c r="E27" s="70" t="s">
        <v>691</v>
      </c>
      <c r="F27" s="72" t="s">
        <v>504</v>
      </c>
      <c r="G27" s="70" t="s">
        <v>4</v>
      </c>
      <c r="H27" s="131">
        <v>39896.28</v>
      </c>
      <c r="I27" s="131">
        <v>0</v>
      </c>
    </row>
    <row r="28" spans="1:9" s="97" customFormat="1" ht="45">
      <c r="A28" s="130" t="s">
        <v>98</v>
      </c>
      <c r="B28" s="164" t="s">
        <v>692</v>
      </c>
      <c r="C28" s="62">
        <v>41897</v>
      </c>
      <c r="D28" s="69" t="s">
        <v>2</v>
      </c>
      <c r="E28" s="185" t="s">
        <v>693</v>
      </c>
      <c r="F28" s="72" t="s">
        <v>504</v>
      </c>
      <c r="G28" s="62" t="s">
        <v>694</v>
      </c>
      <c r="H28" s="131">
        <v>6490</v>
      </c>
      <c r="I28" s="131">
        <v>6490</v>
      </c>
    </row>
    <row r="29" spans="1:9" s="97" customFormat="1" ht="75">
      <c r="A29" s="130" t="s">
        <v>98</v>
      </c>
      <c r="B29" s="164" t="s">
        <v>695</v>
      </c>
      <c r="C29" s="62">
        <v>41899</v>
      </c>
      <c r="D29" s="69" t="s">
        <v>2</v>
      </c>
      <c r="E29" s="185" t="s">
        <v>696</v>
      </c>
      <c r="F29" s="72" t="s">
        <v>504</v>
      </c>
      <c r="G29" s="70" t="s">
        <v>338</v>
      </c>
      <c r="H29" s="131">
        <v>10030</v>
      </c>
      <c r="I29" s="131">
        <v>10030</v>
      </c>
    </row>
    <row r="30" spans="1:9" s="97" customFormat="1" ht="45">
      <c r="A30" s="130" t="s">
        <v>48</v>
      </c>
      <c r="B30" s="164" t="s">
        <v>697</v>
      </c>
      <c r="C30" s="62">
        <v>41900</v>
      </c>
      <c r="D30" s="69" t="s">
        <v>2</v>
      </c>
      <c r="E30" s="185" t="s">
        <v>698</v>
      </c>
      <c r="F30" s="72" t="s">
        <v>504</v>
      </c>
      <c r="G30" s="186" t="s">
        <v>287</v>
      </c>
      <c r="H30" s="131">
        <v>20650</v>
      </c>
      <c r="I30" s="131">
        <v>20650</v>
      </c>
    </row>
    <row r="31" spans="1:9" s="97" customFormat="1" ht="75">
      <c r="A31" s="130" t="s">
        <v>22</v>
      </c>
      <c r="B31" s="164" t="s">
        <v>699</v>
      </c>
      <c r="C31" s="62">
        <v>41905</v>
      </c>
      <c r="D31" s="69" t="s">
        <v>2</v>
      </c>
      <c r="E31" s="185" t="s">
        <v>700</v>
      </c>
      <c r="F31" s="72" t="s">
        <v>504</v>
      </c>
      <c r="G31" s="70" t="s">
        <v>701</v>
      </c>
      <c r="H31" s="131">
        <v>7268.8</v>
      </c>
      <c r="I31" s="131">
        <v>7268.8</v>
      </c>
    </row>
    <row r="32" spans="1:9">
      <c r="A32" s="219" t="s">
        <v>62</v>
      </c>
      <c r="B32" s="220"/>
      <c r="C32" s="220"/>
      <c r="D32" s="220"/>
      <c r="E32" s="220"/>
      <c r="F32" s="220"/>
      <c r="G32" s="220"/>
      <c r="H32" s="115">
        <f>SUM(H9:H31)</f>
        <v>2330709.31</v>
      </c>
      <c r="I32" s="115">
        <f>SUM(I9:I31)</f>
        <v>848750.44</v>
      </c>
    </row>
    <row r="33" spans="1:12">
      <c r="A33" s="116"/>
      <c r="B33" s="202"/>
      <c r="C33" s="202"/>
      <c r="D33" s="202"/>
      <c r="E33" s="202"/>
      <c r="I33" s="117"/>
      <c r="K33" s="98"/>
    </row>
    <row r="34" spans="1:12">
      <c r="A34" s="116"/>
      <c r="B34" s="203"/>
      <c r="C34" s="203"/>
      <c r="D34" s="203"/>
      <c r="E34" s="203"/>
      <c r="F34" s="160"/>
      <c r="I34" s="117"/>
      <c r="K34" s="98"/>
    </row>
    <row r="35" spans="1:12">
      <c r="A35" s="119"/>
      <c r="B35" s="120"/>
      <c r="D35" s="121"/>
      <c r="E35" s="121"/>
      <c r="F35" s="121"/>
      <c r="G35" s="122"/>
      <c r="H35" s="123"/>
      <c r="I35" s="120"/>
      <c r="J35" s="122"/>
      <c r="K35" s="124"/>
      <c r="L35" s="124"/>
    </row>
    <row r="36" spans="1:12">
      <c r="A36" s="125" t="s">
        <v>63</v>
      </c>
      <c r="B36" s="204" t="s">
        <v>64</v>
      </c>
      <c r="C36" s="205"/>
      <c r="D36" s="205"/>
      <c r="E36" s="205"/>
      <c r="F36" s="205"/>
      <c r="G36" s="206"/>
      <c r="I36" s="117"/>
      <c r="K36" s="98"/>
    </row>
    <row r="37" spans="1:12">
      <c r="A37" s="125"/>
      <c r="B37" s="207" t="s">
        <v>65</v>
      </c>
      <c r="C37" s="208"/>
      <c r="D37" s="209"/>
      <c r="E37" s="207" t="s">
        <v>66</v>
      </c>
      <c r="F37" s="209"/>
      <c r="G37" s="126" t="s">
        <v>67</v>
      </c>
      <c r="I37" s="117"/>
      <c r="K37" s="98"/>
    </row>
    <row r="38" spans="1:12">
      <c r="B38" s="210" t="s">
        <v>68</v>
      </c>
      <c r="C38" s="211"/>
      <c r="D38" s="212"/>
      <c r="E38" s="213">
        <f>+I32</f>
        <v>848750.44</v>
      </c>
      <c r="F38" s="215"/>
      <c r="G38" s="127">
        <f>+E38/E40*100</f>
        <v>36.415971582487906</v>
      </c>
    </row>
    <row r="39" spans="1:12" ht="17.25">
      <c r="B39" s="210" t="s">
        <v>69</v>
      </c>
      <c r="C39" s="211"/>
      <c r="D39" s="212"/>
      <c r="E39" s="216">
        <f>+H32-E38</f>
        <v>1481958.87</v>
      </c>
      <c r="F39" s="218"/>
      <c r="G39" s="127">
        <f>+E39/E40*100</f>
        <v>63.584028417512094</v>
      </c>
      <c r="H39" s="105"/>
      <c r="J39" s="128"/>
    </row>
    <row r="40" spans="1:12">
      <c r="B40" s="196" t="s">
        <v>62</v>
      </c>
      <c r="C40" s="197"/>
      <c r="D40" s="198"/>
      <c r="E40" s="199">
        <f>SUM(E38:E39)</f>
        <v>2330709.31</v>
      </c>
      <c r="F40" s="201"/>
      <c r="G40" s="129">
        <v>100.00000000000001</v>
      </c>
      <c r="J40" s="128"/>
    </row>
    <row r="41" spans="1:12">
      <c r="J41" s="128"/>
    </row>
  </sheetData>
  <mergeCells count="19">
    <mergeCell ref="B40:D40"/>
    <mergeCell ref="E40:F40"/>
    <mergeCell ref="A32:G32"/>
    <mergeCell ref="B33:E33"/>
    <mergeCell ref="B34:E34"/>
    <mergeCell ref="B36:G36"/>
    <mergeCell ref="B37:D37"/>
    <mergeCell ref="E37:F37"/>
    <mergeCell ref="A7:I7"/>
    <mergeCell ref="B38:D38"/>
    <mergeCell ref="E38:F38"/>
    <mergeCell ref="B39:D39"/>
    <mergeCell ref="E39:F39"/>
    <mergeCell ref="A6:I6"/>
    <mergeCell ref="B1:H1"/>
    <mergeCell ref="B2:H2"/>
    <mergeCell ref="B3:H3"/>
    <mergeCell ref="A4:I4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opLeftCell="A34" workbookViewId="0">
      <selection activeCell="H50" sqref="H50"/>
    </sheetView>
  </sheetViews>
  <sheetFormatPr baseColWidth="10" defaultRowHeight="15"/>
  <cols>
    <col min="1" max="1" width="15" style="91" customWidth="1"/>
    <col min="2" max="2" width="21" style="91" customWidth="1"/>
    <col min="3" max="4" width="11.42578125" style="91"/>
    <col min="5" max="5" width="18.7109375" style="91" customWidth="1"/>
    <col min="6" max="6" width="18.28515625" style="91" customWidth="1"/>
    <col min="7" max="7" width="11.42578125" style="91"/>
    <col min="8" max="9" width="13.42578125" style="91" bestFit="1" customWidth="1"/>
    <col min="10" max="16384" width="11.42578125" style="91"/>
  </cols>
  <sheetData>
    <row r="1" spans="1:9">
      <c r="A1" s="15"/>
      <c r="B1" s="189" t="s">
        <v>52</v>
      </c>
      <c r="C1" s="190"/>
      <c r="D1" s="190"/>
      <c r="E1" s="190"/>
      <c r="F1" s="190"/>
      <c r="G1" s="190"/>
      <c r="H1" s="190"/>
      <c r="I1" s="16"/>
    </row>
    <row r="2" spans="1:9">
      <c r="A2" s="15"/>
      <c r="B2" s="191" t="s">
        <v>60</v>
      </c>
      <c r="C2" s="191"/>
      <c r="D2" s="191"/>
      <c r="E2" s="191"/>
      <c r="F2" s="191"/>
      <c r="G2" s="191"/>
      <c r="H2" s="191"/>
      <c r="I2" s="16"/>
    </row>
    <row r="3" spans="1:9">
      <c r="A3" s="15"/>
      <c r="B3" s="192" t="s">
        <v>61</v>
      </c>
      <c r="C3" s="193"/>
      <c r="D3" s="193"/>
      <c r="E3" s="193"/>
      <c r="F3" s="193"/>
      <c r="G3" s="193"/>
      <c r="H3" s="193"/>
      <c r="I3" s="16"/>
    </row>
    <row r="4" spans="1:9">
      <c r="A4" s="187" t="s">
        <v>485</v>
      </c>
      <c r="B4" s="187"/>
      <c r="C4" s="187"/>
      <c r="D4" s="187"/>
      <c r="E4" s="187"/>
      <c r="F4" s="187"/>
      <c r="G4" s="187"/>
      <c r="H4" s="187"/>
      <c r="I4" s="187"/>
    </row>
    <row r="5" spans="1:9">
      <c r="A5" s="187"/>
      <c r="B5" s="187"/>
      <c r="C5" s="187"/>
      <c r="D5" s="187"/>
      <c r="E5" s="187"/>
      <c r="F5" s="187"/>
      <c r="G5" s="187"/>
      <c r="H5" s="187"/>
      <c r="I5" s="187"/>
    </row>
    <row r="6" spans="1:9" ht="23.25">
      <c r="A6" s="195" t="s">
        <v>486</v>
      </c>
      <c r="B6" s="195"/>
      <c r="C6" s="195"/>
      <c r="D6" s="195"/>
      <c r="E6" s="195"/>
      <c r="F6" s="195"/>
      <c r="G6" s="195"/>
      <c r="H6" s="195"/>
      <c r="I6" s="195"/>
    </row>
    <row r="7" spans="1:9">
      <c r="A7" s="188" t="s">
        <v>675</v>
      </c>
      <c r="B7" s="188"/>
      <c r="C7" s="188"/>
      <c r="D7" s="188"/>
      <c r="E7" s="188"/>
      <c r="F7" s="188"/>
      <c r="G7" s="188"/>
      <c r="H7" s="188"/>
      <c r="I7" s="188"/>
    </row>
    <row r="8" spans="1:9" ht="60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9" ht="120">
      <c r="A9" s="130" t="s">
        <v>22</v>
      </c>
      <c r="B9" s="74" t="s">
        <v>409</v>
      </c>
      <c r="C9" s="51">
        <v>41852</v>
      </c>
      <c r="D9" s="39" t="s">
        <v>178</v>
      </c>
      <c r="E9" s="74" t="s">
        <v>410</v>
      </c>
      <c r="F9" s="71" t="s">
        <v>504</v>
      </c>
      <c r="G9" s="74" t="s">
        <v>411</v>
      </c>
      <c r="H9" s="104">
        <v>65039.05</v>
      </c>
      <c r="I9" s="104">
        <v>65039.05</v>
      </c>
    </row>
    <row r="10" spans="1:9" ht="120">
      <c r="A10" s="42" t="s">
        <v>5</v>
      </c>
      <c r="B10" s="71" t="s">
        <v>594</v>
      </c>
      <c r="C10" s="156">
        <v>41856</v>
      </c>
      <c r="D10" s="157" t="s">
        <v>2</v>
      </c>
      <c r="E10" s="71" t="s">
        <v>595</v>
      </c>
      <c r="F10" s="71" t="s">
        <v>626</v>
      </c>
      <c r="G10" s="71" t="s">
        <v>15</v>
      </c>
      <c r="H10" s="104">
        <v>321400</v>
      </c>
      <c r="I10" s="104">
        <v>0</v>
      </c>
    </row>
    <row r="11" spans="1:9" ht="60">
      <c r="A11" s="130" t="s">
        <v>48</v>
      </c>
      <c r="B11" s="71" t="s">
        <v>596</v>
      </c>
      <c r="C11" s="156">
        <v>41857</v>
      </c>
      <c r="D11" s="157" t="s">
        <v>2</v>
      </c>
      <c r="E11" s="71" t="s">
        <v>597</v>
      </c>
      <c r="F11" s="71" t="s">
        <v>626</v>
      </c>
      <c r="G11" s="71" t="s">
        <v>251</v>
      </c>
      <c r="H11" s="104">
        <v>284455</v>
      </c>
      <c r="I11" s="104">
        <v>284455</v>
      </c>
    </row>
    <row r="12" spans="1:9" ht="90">
      <c r="A12" s="130" t="s">
        <v>492</v>
      </c>
      <c r="B12" s="71" t="s">
        <v>598</v>
      </c>
      <c r="C12" s="156">
        <v>41858</v>
      </c>
      <c r="D12" s="157" t="s">
        <v>2</v>
      </c>
      <c r="E12" s="71" t="s">
        <v>599</v>
      </c>
      <c r="F12" s="71" t="s">
        <v>626</v>
      </c>
      <c r="G12" s="71" t="s">
        <v>51</v>
      </c>
      <c r="H12" s="104">
        <v>402934.1</v>
      </c>
      <c r="I12" s="104">
        <v>402934.1</v>
      </c>
    </row>
    <row r="13" spans="1:9" ht="90">
      <c r="A13" s="130" t="s">
        <v>492</v>
      </c>
      <c r="B13" s="71" t="s">
        <v>600</v>
      </c>
      <c r="C13" s="156">
        <v>41858</v>
      </c>
      <c r="D13" s="157" t="s">
        <v>2</v>
      </c>
      <c r="E13" s="71" t="s">
        <v>599</v>
      </c>
      <c r="F13" s="71" t="s">
        <v>626</v>
      </c>
      <c r="G13" s="71" t="s">
        <v>330</v>
      </c>
      <c r="H13" s="104">
        <v>217495.99</v>
      </c>
      <c r="I13" s="104">
        <v>217495.99</v>
      </c>
    </row>
    <row r="14" spans="1:9" ht="90">
      <c r="A14" s="130" t="s">
        <v>492</v>
      </c>
      <c r="B14" s="157" t="s">
        <v>601</v>
      </c>
      <c r="C14" s="158">
        <v>41858</v>
      </c>
      <c r="D14" s="159" t="s">
        <v>2</v>
      </c>
      <c r="E14" s="157" t="s">
        <v>599</v>
      </c>
      <c r="F14" s="71" t="s">
        <v>505</v>
      </c>
      <c r="G14" s="157" t="s">
        <v>602</v>
      </c>
      <c r="H14" s="104">
        <v>36085.440000000002</v>
      </c>
      <c r="I14" s="104">
        <v>0</v>
      </c>
    </row>
    <row r="15" spans="1:9" ht="90">
      <c r="A15" s="130" t="s">
        <v>492</v>
      </c>
      <c r="B15" s="157" t="s">
        <v>603</v>
      </c>
      <c r="C15" s="158">
        <v>41858</v>
      </c>
      <c r="D15" s="159" t="s">
        <v>2</v>
      </c>
      <c r="E15" s="157" t="s">
        <v>599</v>
      </c>
      <c r="F15" s="71" t="s">
        <v>626</v>
      </c>
      <c r="G15" s="157" t="s">
        <v>604</v>
      </c>
      <c r="H15" s="104">
        <v>438541.45</v>
      </c>
      <c r="I15" s="104">
        <v>438541.45</v>
      </c>
    </row>
    <row r="16" spans="1:9" ht="120">
      <c r="A16" s="130" t="s">
        <v>127</v>
      </c>
      <c r="B16" s="157" t="s">
        <v>605</v>
      </c>
      <c r="C16" s="158">
        <v>41862</v>
      </c>
      <c r="D16" s="159" t="s">
        <v>2</v>
      </c>
      <c r="E16" s="157" t="s">
        <v>606</v>
      </c>
      <c r="F16" s="71" t="s">
        <v>626</v>
      </c>
      <c r="G16" s="157" t="s">
        <v>147</v>
      </c>
      <c r="H16" s="104">
        <v>242773.2</v>
      </c>
      <c r="I16" s="104">
        <v>0</v>
      </c>
    </row>
    <row r="17" spans="1:9" ht="75">
      <c r="A17" s="130" t="s">
        <v>492</v>
      </c>
      <c r="B17" s="71" t="s">
        <v>607</v>
      </c>
      <c r="C17" s="156">
        <v>41863</v>
      </c>
      <c r="D17" s="157" t="s">
        <v>2</v>
      </c>
      <c r="E17" s="71" t="s">
        <v>608</v>
      </c>
      <c r="F17" s="71" t="s">
        <v>505</v>
      </c>
      <c r="G17" s="71" t="s">
        <v>280</v>
      </c>
      <c r="H17" s="104">
        <v>8494.99</v>
      </c>
      <c r="I17" s="104">
        <v>8494.99</v>
      </c>
    </row>
    <row r="18" spans="1:9" ht="120">
      <c r="A18" s="130" t="s">
        <v>492</v>
      </c>
      <c r="B18" s="71" t="s">
        <v>609</v>
      </c>
      <c r="C18" s="156">
        <v>41864</v>
      </c>
      <c r="D18" s="157" t="s">
        <v>2</v>
      </c>
      <c r="E18" s="71" t="s">
        <v>610</v>
      </c>
      <c r="F18" s="71" t="s">
        <v>505</v>
      </c>
      <c r="G18" s="71" t="s">
        <v>151</v>
      </c>
      <c r="H18" s="104">
        <v>34987</v>
      </c>
      <c r="I18" s="104">
        <v>34987</v>
      </c>
    </row>
    <row r="19" spans="1:9" ht="60">
      <c r="A19" s="130" t="s">
        <v>22</v>
      </c>
      <c r="B19" s="71" t="s">
        <v>611</v>
      </c>
      <c r="C19" s="156">
        <v>41864</v>
      </c>
      <c r="D19" s="157" t="s">
        <v>2</v>
      </c>
      <c r="E19" s="71" t="s">
        <v>612</v>
      </c>
      <c r="F19" s="71" t="s">
        <v>505</v>
      </c>
      <c r="G19" s="71" t="s">
        <v>151</v>
      </c>
      <c r="H19" s="104">
        <v>9440</v>
      </c>
      <c r="I19" s="104">
        <v>9440</v>
      </c>
    </row>
    <row r="20" spans="1:9" ht="90">
      <c r="A20" s="130" t="s">
        <v>91</v>
      </c>
      <c r="B20" s="71" t="s">
        <v>613</v>
      </c>
      <c r="C20" s="156">
        <v>41864</v>
      </c>
      <c r="D20" s="157" t="s">
        <v>2</v>
      </c>
      <c r="E20" s="71" t="s">
        <v>614</v>
      </c>
      <c r="F20" s="71" t="s">
        <v>505</v>
      </c>
      <c r="G20" s="71" t="s">
        <v>82</v>
      </c>
      <c r="H20" s="104">
        <v>9440</v>
      </c>
      <c r="I20" s="104">
        <v>9440</v>
      </c>
    </row>
    <row r="21" spans="1:9" ht="60">
      <c r="A21" s="130" t="s">
        <v>158</v>
      </c>
      <c r="B21" s="71" t="s">
        <v>615</v>
      </c>
      <c r="C21" s="156">
        <v>41864</v>
      </c>
      <c r="D21" s="157" t="s">
        <v>158</v>
      </c>
      <c r="E21" s="71" t="s">
        <v>616</v>
      </c>
      <c r="F21" s="71" t="s">
        <v>505</v>
      </c>
      <c r="G21" s="71" t="s">
        <v>35</v>
      </c>
      <c r="H21" s="104">
        <v>0</v>
      </c>
      <c r="I21" s="104">
        <v>0</v>
      </c>
    </row>
    <row r="22" spans="1:9" ht="135">
      <c r="A22" s="130" t="s">
        <v>22</v>
      </c>
      <c r="B22" s="71" t="s">
        <v>617</v>
      </c>
      <c r="C22" s="156">
        <v>41866</v>
      </c>
      <c r="D22" s="157" t="s">
        <v>2</v>
      </c>
      <c r="E22" s="71" t="s">
        <v>618</v>
      </c>
      <c r="F22" s="71" t="s">
        <v>505</v>
      </c>
      <c r="G22" s="71" t="s">
        <v>619</v>
      </c>
      <c r="H22" s="104">
        <v>18500</v>
      </c>
      <c r="I22" s="104">
        <v>0</v>
      </c>
    </row>
    <row r="23" spans="1:9" ht="60">
      <c r="A23" s="130" t="s">
        <v>371</v>
      </c>
      <c r="B23" s="71" t="s">
        <v>620</v>
      </c>
      <c r="C23" s="156">
        <v>41866</v>
      </c>
      <c r="D23" s="157" t="s">
        <v>2</v>
      </c>
      <c r="E23" s="71" t="s">
        <v>621</v>
      </c>
      <c r="F23" s="71" t="s">
        <v>505</v>
      </c>
      <c r="G23" s="71" t="s">
        <v>35</v>
      </c>
      <c r="H23" s="104">
        <v>5163.33</v>
      </c>
      <c r="I23" s="104">
        <v>0</v>
      </c>
    </row>
    <row r="24" spans="1:9" ht="60">
      <c r="A24" s="130" t="s">
        <v>102</v>
      </c>
      <c r="B24" s="71" t="s">
        <v>622</v>
      </c>
      <c r="C24" s="156">
        <v>41866</v>
      </c>
      <c r="D24" s="157" t="s">
        <v>2</v>
      </c>
      <c r="E24" s="71" t="s">
        <v>623</v>
      </c>
      <c r="F24" s="71" t="s">
        <v>505</v>
      </c>
      <c r="G24" s="71" t="s">
        <v>35</v>
      </c>
      <c r="H24" s="104">
        <v>13047.73</v>
      </c>
      <c r="I24" s="104">
        <v>0</v>
      </c>
    </row>
    <row r="25" spans="1:9" ht="120">
      <c r="A25" s="130" t="s">
        <v>22</v>
      </c>
      <c r="B25" s="71" t="s">
        <v>624</v>
      </c>
      <c r="C25" s="156">
        <v>41866</v>
      </c>
      <c r="D25" s="72" t="s">
        <v>178</v>
      </c>
      <c r="E25" s="71" t="s">
        <v>625</v>
      </c>
      <c r="F25" s="71" t="s">
        <v>505</v>
      </c>
      <c r="G25" s="71" t="s">
        <v>298</v>
      </c>
      <c r="H25" s="104">
        <v>83387.83</v>
      </c>
      <c r="I25" s="104">
        <v>83387.83</v>
      </c>
    </row>
    <row r="26" spans="1:9" ht="105">
      <c r="A26" s="157" t="s">
        <v>492</v>
      </c>
      <c r="B26" s="157" t="s">
        <v>627</v>
      </c>
      <c r="C26" s="163">
        <v>41876</v>
      </c>
      <c r="D26" s="157" t="s">
        <v>178</v>
      </c>
      <c r="E26" s="157" t="s">
        <v>628</v>
      </c>
      <c r="F26" s="71" t="s">
        <v>626</v>
      </c>
      <c r="G26" s="157" t="s">
        <v>4</v>
      </c>
      <c r="H26" s="161">
        <v>351168</v>
      </c>
      <c r="I26" s="162">
        <f t="shared" ref="I26:I34" si="0">SUM(H26)</f>
        <v>351168</v>
      </c>
    </row>
    <row r="27" spans="1:9" ht="105">
      <c r="A27" s="157" t="s">
        <v>492</v>
      </c>
      <c r="B27" s="157" t="s">
        <v>629</v>
      </c>
      <c r="C27" s="163">
        <v>41876</v>
      </c>
      <c r="D27" s="157" t="s">
        <v>178</v>
      </c>
      <c r="E27" s="157" t="s">
        <v>628</v>
      </c>
      <c r="F27" s="71" t="s">
        <v>504</v>
      </c>
      <c r="G27" s="157" t="s">
        <v>51</v>
      </c>
      <c r="H27" s="161">
        <v>42072.19</v>
      </c>
      <c r="I27" s="162">
        <f t="shared" si="0"/>
        <v>42072.19</v>
      </c>
    </row>
    <row r="28" spans="1:9" ht="105">
      <c r="A28" s="157" t="s">
        <v>492</v>
      </c>
      <c r="B28" s="157" t="s">
        <v>630</v>
      </c>
      <c r="C28" s="163">
        <v>41876</v>
      </c>
      <c r="D28" s="157" t="s">
        <v>178</v>
      </c>
      <c r="E28" s="157" t="s">
        <v>628</v>
      </c>
      <c r="F28" s="71" t="s">
        <v>504</v>
      </c>
      <c r="G28" s="157" t="s">
        <v>631</v>
      </c>
      <c r="H28" s="161">
        <v>49076.37</v>
      </c>
      <c r="I28" s="162">
        <f t="shared" si="0"/>
        <v>49076.37</v>
      </c>
    </row>
    <row r="29" spans="1:9" ht="105">
      <c r="A29" s="157" t="s">
        <v>492</v>
      </c>
      <c r="B29" s="157" t="s">
        <v>632</v>
      </c>
      <c r="C29" s="163">
        <v>41876</v>
      </c>
      <c r="D29" s="157" t="s">
        <v>178</v>
      </c>
      <c r="E29" s="157" t="s">
        <v>628</v>
      </c>
      <c r="F29" s="71" t="s">
        <v>626</v>
      </c>
      <c r="G29" s="157" t="s">
        <v>633</v>
      </c>
      <c r="H29" s="161">
        <v>70516.800000000003</v>
      </c>
      <c r="I29" s="162">
        <f t="shared" si="0"/>
        <v>70516.800000000003</v>
      </c>
    </row>
    <row r="30" spans="1:9" ht="75">
      <c r="A30" s="157" t="s">
        <v>254</v>
      </c>
      <c r="B30" s="157" t="s">
        <v>634</v>
      </c>
      <c r="C30" s="163">
        <v>41876</v>
      </c>
      <c r="D30" s="157" t="s">
        <v>178</v>
      </c>
      <c r="E30" s="157" t="s">
        <v>635</v>
      </c>
      <c r="F30" s="71" t="s">
        <v>626</v>
      </c>
      <c r="G30" s="157" t="s">
        <v>51</v>
      </c>
      <c r="H30" s="161">
        <v>8723.59</v>
      </c>
      <c r="I30" s="162">
        <f t="shared" si="0"/>
        <v>8723.59</v>
      </c>
    </row>
    <row r="31" spans="1:9" ht="75">
      <c r="A31" s="157" t="s">
        <v>254</v>
      </c>
      <c r="B31" s="157" t="s">
        <v>636</v>
      </c>
      <c r="C31" s="163">
        <v>41876</v>
      </c>
      <c r="D31" s="157" t="s">
        <v>178</v>
      </c>
      <c r="E31" s="157" t="s">
        <v>635</v>
      </c>
      <c r="F31" s="71" t="s">
        <v>626</v>
      </c>
      <c r="G31" s="157" t="s">
        <v>633</v>
      </c>
      <c r="H31" s="161">
        <v>37736.400000000001</v>
      </c>
      <c r="I31" s="162">
        <f t="shared" si="0"/>
        <v>37736.400000000001</v>
      </c>
    </row>
    <row r="32" spans="1:9" ht="75">
      <c r="A32" s="157" t="s">
        <v>254</v>
      </c>
      <c r="B32" s="157" t="s">
        <v>637</v>
      </c>
      <c r="C32" s="163">
        <v>41876</v>
      </c>
      <c r="D32" s="157" t="s">
        <v>178</v>
      </c>
      <c r="E32" s="157" t="s">
        <v>635</v>
      </c>
      <c r="F32" s="71" t="s">
        <v>626</v>
      </c>
      <c r="G32" s="157" t="s">
        <v>270</v>
      </c>
      <c r="H32" s="161">
        <v>32570.959999999999</v>
      </c>
      <c r="I32" s="162">
        <f t="shared" si="0"/>
        <v>32570.959999999999</v>
      </c>
    </row>
    <row r="33" spans="1:12" ht="75">
      <c r="A33" s="157" t="s">
        <v>254</v>
      </c>
      <c r="B33" s="157" t="s">
        <v>638</v>
      </c>
      <c r="C33" s="163">
        <v>41876</v>
      </c>
      <c r="D33" s="157" t="s">
        <v>178</v>
      </c>
      <c r="E33" s="157" t="s">
        <v>635</v>
      </c>
      <c r="F33" s="71" t="s">
        <v>626</v>
      </c>
      <c r="G33" s="157" t="s">
        <v>639</v>
      </c>
      <c r="H33" s="161">
        <v>53054.16</v>
      </c>
      <c r="I33" s="162">
        <f t="shared" si="0"/>
        <v>53054.16</v>
      </c>
    </row>
    <row r="34" spans="1:12" ht="75">
      <c r="A34" s="157" t="s">
        <v>254</v>
      </c>
      <c r="B34" s="157" t="s">
        <v>640</v>
      </c>
      <c r="C34" s="163">
        <v>41876</v>
      </c>
      <c r="D34" s="157" t="s">
        <v>178</v>
      </c>
      <c r="E34" s="157" t="s">
        <v>635</v>
      </c>
      <c r="F34" s="71" t="s">
        <v>626</v>
      </c>
      <c r="G34" s="157" t="s">
        <v>641</v>
      </c>
      <c r="H34" s="161">
        <v>84639.42</v>
      </c>
      <c r="I34" s="162">
        <f t="shared" si="0"/>
        <v>84639.42</v>
      </c>
    </row>
    <row r="35" spans="1:12" ht="75">
      <c r="A35" s="157" t="s">
        <v>254</v>
      </c>
      <c r="B35" s="159" t="s">
        <v>642</v>
      </c>
      <c r="C35" s="158">
        <v>41877</v>
      </c>
      <c r="D35" s="159" t="s">
        <v>2</v>
      </c>
      <c r="E35" s="157" t="s">
        <v>643</v>
      </c>
      <c r="F35" s="71" t="s">
        <v>626</v>
      </c>
      <c r="G35" s="14" t="s">
        <v>644</v>
      </c>
      <c r="H35" s="162">
        <v>34774.6</v>
      </c>
      <c r="I35" s="162">
        <v>34774.6</v>
      </c>
    </row>
    <row r="36" spans="1:12" ht="75">
      <c r="A36" s="157" t="s">
        <v>254</v>
      </c>
      <c r="B36" s="159" t="s">
        <v>645</v>
      </c>
      <c r="C36" s="158">
        <v>41877</v>
      </c>
      <c r="D36" s="159" t="s">
        <v>2</v>
      </c>
      <c r="E36" s="157" t="s">
        <v>643</v>
      </c>
      <c r="F36" s="71" t="s">
        <v>626</v>
      </c>
      <c r="G36" s="14" t="s">
        <v>359</v>
      </c>
      <c r="H36" s="162">
        <v>72865</v>
      </c>
      <c r="I36" s="162">
        <v>72865</v>
      </c>
    </row>
    <row r="37" spans="1:12" ht="60">
      <c r="A37" s="168" t="s">
        <v>277</v>
      </c>
      <c r="B37" s="166" t="s">
        <v>646</v>
      </c>
      <c r="C37" s="167">
        <v>41879</v>
      </c>
      <c r="D37" s="166" t="s">
        <v>2</v>
      </c>
      <c r="E37" s="168" t="s">
        <v>647</v>
      </c>
      <c r="F37" s="152" t="s">
        <v>504</v>
      </c>
      <c r="G37" s="14" t="s">
        <v>648</v>
      </c>
      <c r="H37" s="170">
        <v>58003.37</v>
      </c>
      <c r="I37" s="171" t="s">
        <v>63</v>
      </c>
    </row>
    <row r="38" spans="1:12">
      <c r="A38" s="219" t="s">
        <v>62</v>
      </c>
      <c r="B38" s="220"/>
      <c r="C38" s="220"/>
      <c r="D38" s="220"/>
      <c r="E38" s="220"/>
      <c r="F38" s="220"/>
      <c r="G38" s="220"/>
      <c r="H38" s="115">
        <f>SUM(H10:H37)</f>
        <v>3021346.9199999995</v>
      </c>
      <c r="I38" s="115">
        <f>SUM(I10:I37)</f>
        <v>2326373.85</v>
      </c>
    </row>
    <row r="39" spans="1:12">
      <c r="A39" s="116"/>
      <c r="B39" s="202"/>
      <c r="C39" s="202"/>
      <c r="D39" s="202"/>
      <c r="E39" s="202"/>
      <c r="I39" s="117"/>
      <c r="K39" s="98"/>
    </row>
    <row r="40" spans="1:12">
      <c r="A40" s="116"/>
      <c r="B40" s="203"/>
      <c r="C40" s="203"/>
      <c r="D40" s="203"/>
      <c r="E40" s="203"/>
      <c r="F40" s="160"/>
      <c r="I40" s="117"/>
      <c r="K40" s="98"/>
    </row>
    <row r="41" spans="1:12">
      <c r="A41" s="119"/>
      <c r="B41" s="120"/>
      <c r="D41" s="121"/>
      <c r="E41" s="121"/>
      <c r="F41" s="121"/>
      <c r="G41" s="122"/>
      <c r="H41" s="123"/>
      <c r="I41" s="120"/>
      <c r="J41" s="122"/>
      <c r="K41" s="124"/>
      <c r="L41" s="124"/>
    </row>
    <row r="42" spans="1:12">
      <c r="A42" s="125" t="s">
        <v>63</v>
      </c>
      <c r="B42" s="204" t="s">
        <v>64</v>
      </c>
      <c r="C42" s="205"/>
      <c r="D42" s="205"/>
      <c r="E42" s="205"/>
      <c r="F42" s="205"/>
      <c r="G42" s="206"/>
      <c r="I42" s="117"/>
      <c r="K42" s="98"/>
    </row>
    <row r="43" spans="1:12">
      <c r="A43" s="125"/>
      <c r="B43" s="207" t="s">
        <v>65</v>
      </c>
      <c r="C43" s="208"/>
      <c r="D43" s="209"/>
      <c r="E43" s="207" t="s">
        <v>66</v>
      </c>
      <c r="F43" s="209"/>
      <c r="G43" s="126" t="s">
        <v>67</v>
      </c>
      <c r="I43" s="117"/>
      <c r="K43" s="98"/>
    </row>
    <row r="44" spans="1:12">
      <c r="B44" s="210" t="s">
        <v>68</v>
      </c>
      <c r="C44" s="211"/>
      <c r="D44" s="212"/>
      <c r="E44" s="213">
        <f>+I38</f>
        <v>2326373.85</v>
      </c>
      <c r="F44" s="215"/>
      <c r="G44" s="127">
        <f>+E44/E46*100</f>
        <v>76.997905622833954</v>
      </c>
    </row>
    <row r="45" spans="1:12" ht="17.25">
      <c r="B45" s="210" t="s">
        <v>69</v>
      </c>
      <c r="C45" s="211"/>
      <c r="D45" s="212"/>
      <c r="E45" s="216">
        <f>+H38-E44</f>
        <v>694973.06999999937</v>
      </c>
      <c r="F45" s="218"/>
      <c r="G45" s="127">
        <f>+E45/E46*100</f>
        <v>23.002094377166046</v>
      </c>
      <c r="H45" s="105"/>
      <c r="J45" s="128"/>
    </row>
    <row r="46" spans="1:12">
      <c r="B46" s="196" t="s">
        <v>62</v>
      </c>
      <c r="C46" s="197"/>
      <c r="D46" s="198"/>
      <c r="E46" s="199">
        <f>SUM(E44:E45)</f>
        <v>3021346.9199999995</v>
      </c>
      <c r="F46" s="201"/>
      <c r="G46" s="129">
        <v>100.00000000000001</v>
      </c>
      <c r="J46" s="128"/>
    </row>
    <row r="47" spans="1:12">
      <c r="J47" s="128"/>
    </row>
  </sheetData>
  <mergeCells count="19">
    <mergeCell ref="B46:D46"/>
    <mergeCell ref="E46:F46"/>
    <mergeCell ref="B43:D43"/>
    <mergeCell ref="E43:F43"/>
    <mergeCell ref="B44:D44"/>
    <mergeCell ref="E44:F44"/>
    <mergeCell ref="B45:D45"/>
    <mergeCell ref="E45:F45"/>
    <mergeCell ref="A7:I7"/>
    <mergeCell ref="B39:E39"/>
    <mergeCell ref="A38:G38"/>
    <mergeCell ref="B40:E40"/>
    <mergeCell ref="B42:G42"/>
    <mergeCell ref="A6:I6"/>
    <mergeCell ref="B1:H1"/>
    <mergeCell ref="B2:H2"/>
    <mergeCell ref="B3:H3"/>
    <mergeCell ref="A4:I4"/>
    <mergeCell ref="A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topLeftCell="A34" workbookViewId="0">
      <selection activeCell="A37" sqref="A37:XFD54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8" width="13.42578125" bestFit="1" customWidth="1"/>
    <col min="9" max="9" width="12" bestFit="1" customWidth="1"/>
  </cols>
  <sheetData>
    <row r="1" spans="1:9" s="91" customFormat="1">
      <c r="A1" s="15"/>
      <c r="B1" s="189" t="s">
        <v>52</v>
      </c>
      <c r="C1" s="190"/>
      <c r="D1" s="190"/>
      <c r="E1" s="190"/>
      <c r="F1" s="190"/>
      <c r="G1" s="190"/>
      <c r="H1" s="190"/>
      <c r="I1" s="16"/>
    </row>
    <row r="2" spans="1:9" s="91" customFormat="1">
      <c r="A2" s="15"/>
      <c r="B2" s="191" t="s">
        <v>60</v>
      </c>
      <c r="C2" s="191"/>
      <c r="D2" s="191"/>
      <c r="E2" s="191"/>
      <c r="F2" s="191"/>
      <c r="G2" s="191"/>
      <c r="H2" s="191"/>
      <c r="I2" s="16"/>
    </row>
    <row r="3" spans="1:9" s="91" customFormat="1">
      <c r="A3" s="15"/>
      <c r="B3" s="192" t="s">
        <v>61</v>
      </c>
      <c r="C3" s="193"/>
      <c r="D3" s="193"/>
      <c r="E3" s="193"/>
      <c r="F3" s="193"/>
      <c r="G3" s="193"/>
      <c r="H3" s="193"/>
      <c r="I3" s="16"/>
    </row>
    <row r="4" spans="1:9" s="91" customFormat="1">
      <c r="A4" s="187" t="s">
        <v>485</v>
      </c>
      <c r="B4" s="187"/>
      <c r="C4" s="187"/>
      <c r="D4" s="187"/>
      <c r="E4" s="187"/>
      <c r="F4" s="187"/>
      <c r="G4" s="187"/>
      <c r="H4" s="187"/>
      <c r="I4" s="187"/>
    </row>
    <row r="5" spans="1:9" s="91" customFormat="1">
      <c r="A5" s="187"/>
      <c r="B5" s="187"/>
      <c r="C5" s="187"/>
      <c r="D5" s="187"/>
      <c r="E5" s="187"/>
      <c r="F5" s="187"/>
      <c r="G5" s="187"/>
      <c r="H5" s="187"/>
      <c r="I5" s="187"/>
    </row>
    <row r="6" spans="1:9" s="91" customFormat="1" ht="23.25">
      <c r="A6" s="195" t="s">
        <v>486</v>
      </c>
      <c r="B6" s="195"/>
      <c r="C6" s="195"/>
      <c r="D6" s="195"/>
      <c r="E6" s="195"/>
      <c r="F6" s="195"/>
      <c r="G6" s="195"/>
      <c r="H6" s="195"/>
      <c r="I6" s="195"/>
    </row>
    <row r="7" spans="1:9" s="91" customFormat="1">
      <c r="A7" s="188" t="s">
        <v>496</v>
      </c>
      <c r="B7" s="188"/>
      <c r="C7" s="188"/>
      <c r="D7" s="188"/>
      <c r="E7" s="188"/>
      <c r="F7" s="188"/>
      <c r="G7" s="188"/>
      <c r="H7" s="188"/>
      <c r="I7" s="188"/>
    </row>
    <row r="8" spans="1:9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9" ht="45">
      <c r="A9" s="29" t="s">
        <v>22</v>
      </c>
      <c r="B9" s="23" t="s">
        <v>74</v>
      </c>
      <c r="C9" s="22">
        <v>41821</v>
      </c>
      <c r="D9" s="26" t="s">
        <v>2</v>
      </c>
      <c r="E9" s="27" t="s">
        <v>75</v>
      </c>
      <c r="F9" s="27" t="s">
        <v>76</v>
      </c>
      <c r="G9" s="20" t="s">
        <v>77</v>
      </c>
      <c r="H9" s="21">
        <v>7648.17</v>
      </c>
      <c r="I9" s="21">
        <v>7648.17</v>
      </c>
    </row>
    <row r="10" spans="1:9" ht="45">
      <c r="A10" s="29" t="s">
        <v>5</v>
      </c>
      <c r="B10" s="23" t="s">
        <v>78</v>
      </c>
      <c r="C10" s="22">
        <v>41821</v>
      </c>
      <c r="D10" s="26" t="s">
        <v>2</v>
      </c>
      <c r="E10" s="27" t="s">
        <v>75</v>
      </c>
      <c r="F10" s="27" t="s">
        <v>79</v>
      </c>
      <c r="G10" s="20" t="s">
        <v>73</v>
      </c>
      <c r="H10" s="21">
        <v>37673.79</v>
      </c>
      <c r="I10" s="21"/>
    </row>
    <row r="11" spans="1:9" ht="75">
      <c r="A11" s="29" t="s">
        <v>22</v>
      </c>
      <c r="B11" s="23" t="s">
        <v>80</v>
      </c>
      <c r="C11" s="22">
        <v>41824</v>
      </c>
      <c r="D11" s="26" t="s">
        <v>2</v>
      </c>
      <c r="E11" s="27" t="s">
        <v>81</v>
      </c>
      <c r="F11" s="27" t="s">
        <v>82</v>
      </c>
      <c r="G11" s="20" t="s">
        <v>77</v>
      </c>
      <c r="H11" s="21">
        <v>9440</v>
      </c>
      <c r="I11" s="21">
        <v>9440</v>
      </c>
    </row>
    <row r="12" spans="1:9" ht="120">
      <c r="A12" s="29" t="s">
        <v>83</v>
      </c>
      <c r="B12" s="23" t="s">
        <v>84</v>
      </c>
      <c r="C12" s="22">
        <v>41827</v>
      </c>
      <c r="D12" s="26" t="s">
        <v>85</v>
      </c>
      <c r="E12" s="27" t="s">
        <v>86</v>
      </c>
      <c r="F12" s="27" t="s">
        <v>87</v>
      </c>
      <c r="G12" s="20" t="s">
        <v>73</v>
      </c>
      <c r="H12" s="21">
        <v>378000</v>
      </c>
      <c r="I12" s="21"/>
    </row>
    <row r="13" spans="1:9" ht="75">
      <c r="A13" s="29" t="s">
        <v>83</v>
      </c>
      <c r="B13" s="23" t="s">
        <v>88</v>
      </c>
      <c r="C13" s="22">
        <v>41827</v>
      </c>
      <c r="D13" s="26" t="s">
        <v>89</v>
      </c>
      <c r="E13" s="27" t="s">
        <v>90</v>
      </c>
      <c r="F13" s="27" t="s">
        <v>35</v>
      </c>
      <c r="G13" s="20" t="s">
        <v>70</v>
      </c>
      <c r="H13" s="21">
        <v>190650.33</v>
      </c>
      <c r="I13" s="21"/>
    </row>
    <row r="14" spans="1:9" ht="120">
      <c r="A14" s="29" t="s">
        <v>91</v>
      </c>
      <c r="B14" s="23" t="s">
        <v>92</v>
      </c>
      <c r="C14" s="22">
        <v>41827</v>
      </c>
      <c r="D14" s="26" t="s">
        <v>85</v>
      </c>
      <c r="E14" s="27" t="s">
        <v>93</v>
      </c>
      <c r="F14" s="27" t="s">
        <v>15</v>
      </c>
      <c r="G14" s="20" t="s">
        <v>70</v>
      </c>
      <c r="H14" s="21">
        <v>321400</v>
      </c>
      <c r="I14" s="21"/>
    </row>
    <row r="15" spans="1:9" ht="90">
      <c r="A15" s="29" t="s">
        <v>94</v>
      </c>
      <c r="B15" s="23" t="s">
        <v>95</v>
      </c>
      <c r="C15" s="22">
        <v>41828</v>
      </c>
      <c r="D15" s="26" t="s">
        <v>2</v>
      </c>
      <c r="E15" s="27" t="s">
        <v>96</v>
      </c>
      <c r="F15" s="27" t="s">
        <v>97</v>
      </c>
      <c r="G15" s="20" t="s">
        <v>71</v>
      </c>
      <c r="H15" s="21">
        <v>23045.4</v>
      </c>
      <c r="I15" s="21">
        <v>23045.4</v>
      </c>
    </row>
    <row r="16" spans="1:9" ht="60">
      <c r="A16" s="29" t="s">
        <v>98</v>
      </c>
      <c r="B16" s="23" t="s">
        <v>99</v>
      </c>
      <c r="C16" s="22">
        <v>41828</v>
      </c>
      <c r="D16" s="26" t="s">
        <v>2</v>
      </c>
      <c r="E16" s="27" t="s">
        <v>100</v>
      </c>
      <c r="F16" s="27" t="s">
        <v>101</v>
      </c>
      <c r="G16" s="20" t="s">
        <v>71</v>
      </c>
      <c r="H16" s="21">
        <v>7894.2</v>
      </c>
      <c r="I16" s="21">
        <v>7894.2</v>
      </c>
    </row>
    <row r="17" spans="1:9" ht="75">
      <c r="A17" s="29" t="s">
        <v>102</v>
      </c>
      <c r="B17" s="23" t="s">
        <v>103</v>
      </c>
      <c r="C17" s="22">
        <v>41829</v>
      </c>
      <c r="D17" s="26" t="s">
        <v>2</v>
      </c>
      <c r="E17" s="27" t="s">
        <v>90</v>
      </c>
      <c r="F17" s="27" t="s">
        <v>35</v>
      </c>
      <c r="G17" s="20" t="s">
        <v>70</v>
      </c>
      <c r="H17" s="21">
        <v>192141.38</v>
      </c>
      <c r="I17" s="21"/>
    </row>
    <row r="18" spans="1:9" ht="45">
      <c r="A18" s="29" t="s">
        <v>104</v>
      </c>
      <c r="B18" s="23" t="s">
        <v>105</v>
      </c>
      <c r="C18" s="22">
        <v>41830</v>
      </c>
      <c r="D18" s="26" t="s">
        <v>2</v>
      </c>
      <c r="E18" s="27" t="s">
        <v>106</v>
      </c>
      <c r="F18" s="27" t="s">
        <v>107</v>
      </c>
      <c r="G18" s="20" t="s">
        <v>108</v>
      </c>
      <c r="H18" s="21">
        <v>34196.400000000001</v>
      </c>
      <c r="I18" s="21"/>
    </row>
    <row r="19" spans="1:9" ht="45">
      <c r="A19" s="29" t="s">
        <v>19</v>
      </c>
      <c r="B19" s="23" t="s">
        <v>109</v>
      </c>
      <c r="C19" s="22">
        <v>41834</v>
      </c>
      <c r="D19" s="26" t="s">
        <v>2</v>
      </c>
      <c r="E19" s="27" t="s">
        <v>75</v>
      </c>
      <c r="F19" s="27" t="s">
        <v>76</v>
      </c>
      <c r="G19" s="20" t="s">
        <v>71</v>
      </c>
      <c r="H19" s="21">
        <v>8202.5300000000007</v>
      </c>
      <c r="I19" s="21">
        <v>8202.5300000000007</v>
      </c>
    </row>
    <row r="20" spans="1:9" ht="105">
      <c r="A20" s="29" t="s">
        <v>0</v>
      </c>
      <c r="B20" s="23" t="s">
        <v>110</v>
      </c>
      <c r="C20" s="22">
        <v>41835</v>
      </c>
      <c r="D20" s="26" t="s">
        <v>2</v>
      </c>
      <c r="E20" s="27" t="s">
        <v>111</v>
      </c>
      <c r="F20" s="27" t="s">
        <v>112</v>
      </c>
      <c r="G20" s="20" t="s">
        <v>71</v>
      </c>
      <c r="H20" s="21">
        <v>70000</v>
      </c>
      <c r="I20" s="21">
        <v>70000</v>
      </c>
    </row>
    <row r="21" spans="1:9" ht="90">
      <c r="A21" s="29" t="s">
        <v>83</v>
      </c>
      <c r="B21" s="23" t="s">
        <v>113</v>
      </c>
      <c r="C21" s="22">
        <v>41835</v>
      </c>
      <c r="D21" s="26" t="s">
        <v>2</v>
      </c>
      <c r="E21" s="27" t="s">
        <v>114</v>
      </c>
      <c r="F21" s="27" t="s">
        <v>8</v>
      </c>
      <c r="G21" s="20" t="s">
        <v>71</v>
      </c>
      <c r="H21" s="21">
        <v>21862.95</v>
      </c>
      <c r="I21" s="21">
        <v>21862.95</v>
      </c>
    </row>
    <row r="22" spans="1:9" ht="60">
      <c r="A22" s="29" t="s">
        <v>98</v>
      </c>
      <c r="B22" s="23" t="s">
        <v>115</v>
      </c>
      <c r="C22" s="22">
        <v>41835</v>
      </c>
      <c r="D22" s="26" t="s">
        <v>2</v>
      </c>
      <c r="E22" s="27" t="s">
        <v>116</v>
      </c>
      <c r="F22" s="27" t="s">
        <v>35</v>
      </c>
      <c r="G22" s="20" t="s">
        <v>70</v>
      </c>
      <c r="H22" s="21">
        <v>40760.03</v>
      </c>
      <c r="I22" s="21"/>
    </row>
    <row r="23" spans="1:9" ht="60">
      <c r="A23" s="29" t="s">
        <v>22</v>
      </c>
      <c r="B23" s="23" t="s">
        <v>117</v>
      </c>
      <c r="C23" s="22">
        <v>41837</v>
      </c>
      <c r="D23" s="26" t="s">
        <v>2</v>
      </c>
      <c r="E23" s="27" t="s">
        <v>118</v>
      </c>
      <c r="F23" s="27" t="s">
        <v>119</v>
      </c>
      <c r="G23" s="20" t="s">
        <v>108</v>
      </c>
      <c r="H23" s="21">
        <v>62827.92</v>
      </c>
      <c r="I23" s="21"/>
    </row>
    <row r="24" spans="1:9" ht="90">
      <c r="A24" s="29" t="s">
        <v>48</v>
      </c>
      <c r="B24" s="23" t="s">
        <v>120</v>
      </c>
      <c r="C24" s="22">
        <v>41841</v>
      </c>
      <c r="D24" s="26" t="s">
        <v>2</v>
      </c>
      <c r="E24" s="27" t="s">
        <v>121</v>
      </c>
      <c r="F24" s="27" t="s">
        <v>35</v>
      </c>
      <c r="G24" s="20" t="s">
        <v>70</v>
      </c>
      <c r="H24" s="21">
        <v>2954.27</v>
      </c>
      <c r="I24" s="21"/>
    </row>
    <row r="25" spans="1:9" ht="90">
      <c r="A25" s="29" t="s">
        <v>122</v>
      </c>
      <c r="B25" s="23" t="s">
        <v>123</v>
      </c>
      <c r="C25" s="22">
        <v>41841</v>
      </c>
      <c r="D25" s="26" t="s">
        <v>2</v>
      </c>
      <c r="E25" s="27" t="s">
        <v>121</v>
      </c>
      <c r="F25" s="27" t="s">
        <v>124</v>
      </c>
      <c r="G25" s="20" t="s">
        <v>71</v>
      </c>
      <c r="H25" s="21">
        <v>88193.58</v>
      </c>
      <c r="I25" s="21">
        <v>88193.58</v>
      </c>
    </row>
    <row r="26" spans="1:9" ht="90">
      <c r="A26" s="29" t="s">
        <v>22</v>
      </c>
      <c r="B26" s="23" t="s">
        <v>125</v>
      </c>
      <c r="C26" s="22">
        <v>41841</v>
      </c>
      <c r="D26" s="26" t="s">
        <v>2</v>
      </c>
      <c r="E26" s="27" t="s">
        <v>121</v>
      </c>
      <c r="F26" s="27" t="s">
        <v>126</v>
      </c>
      <c r="G26" s="20" t="s">
        <v>71</v>
      </c>
      <c r="H26" s="21">
        <v>53737.2</v>
      </c>
      <c r="I26" s="21">
        <v>53737.2</v>
      </c>
    </row>
    <row r="27" spans="1:9" ht="90">
      <c r="A27" s="29" t="s">
        <v>127</v>
      </c>
      <c r="B27" s="23" t="s">
        <v>128</v>
      </c>
      <c r="C27" s="22">
        <v>41841</v>
      </c>
      <c r="D27" s="26" t="s">
        <v>2</v>
      </c>
      <c r="E27" s="27" t="s">
        <v>121</v>
      </c>
      <c r="F27" s="27" t="s">
        <v>101</v>
      </c>
      <c r="G27" s="20" t="s">
        <v>71</v>
      </c>
      <c r="H27" s="21">
        <v>88816.24</v>
      </c>
      <c r="I27" s="21">
        <v>88816.24</v>
      </c>
    </row>
    <row r="28" spans="1:9" ht="90">
      <c r="A28" s="29" t="s">
        <v>19</v>
      </c>
      <c r="B28" s="23" t="s">
        <v>129</v>
      </c>
      <c r="C28" s="22">
        <v>41841</v>
      </c>
      <c r="D28" s="26" t="s">
        <v>2</v>
      </c>
      <c r="E28" s="27" t="s">
        <v>121</v>
      </c>
      <c r="F28" s="27" t="s">
        <v>130</v>
      </c>
      <c r="G28" s="20" t="s">
        <v>71</v>
      </c>
      <c r="H28" s="21">
        <v>60919.86</v>
      </c>
      <c r="I28" s="21">
        <v>60919.86</v>
      </c>
    </row>
    <row r="29" spans="1:9" ht="75">
      <c r="A29" s="29" t="s">
        <v>98</v>
      </c>
      <c r="B29" s="23" t="s">
        <v>131</v>
      </c>
      <c r="C29" s="22">
        <v>41843</v>
      </c>
      <c r="D29" s="26" t="s">
        <v>2</v>
      </c>
      <c r="E29" s="27" t="s">
        <v>132</v>
      </c>
      <c r="F29" s="27" t="s">
        <v>4</v>
      </c>
      <c r="G29" s="20" t="s">
        <v>70</v>
      </c>
      <c r="H29" s="21">
        <v>26904</v>
      </c>
      <c r="I29" s="21"/>
    </row>
    <row r="30" spans="1:9" ht="75">
      <c r="A30" s="29" t="s">
        <v>127</v>
      </c>
      <c r="B30" s="23" t="s">
        <v>133</v>
      </c>
      <c r="C30" s="22">
        <v>41843</v>
      </c>
      <c r="D30" s="26" t="s">
        <v>2</v>
      </c>
      <c r="E30" s="27" t="s">
        <v>134</v>
      </c>
      <c r="F30" s="27" t="s">
        <v>47</v>
      </c>
      <c r="G30" s="20" t="s">
        <v>108</v>
      </c>
      <c r="H30" s="21">
        <v>23806.25</v>
      </c>
      <c r="I30" s="21"/>
    </row>
    <row r="31" spans="1:9" ht="75">
      <c r="A31" s="29" t="s">
        <v>19</v>
      </c>
      <c r="B31" s="23" t="s">
        <v>135</v>
      </c>
      <c r="C31" s="22">
        <v>41850</v>
      </c>
      <c r="D31" s="26" t="s">
        <v>2</v>
      </c>
      <c r="E31" s="27" t="s">
        <v>136</v>
      </c>
      <c r="F31" s="27" t="s">
        <v>137</v>
      </c>
      <c r="G31" s="20" t="s">
        <v>71</v>
      </c>
      <c r="H31" s="21">
        <v>53100</v>
      </c>
      <c r="I31" s="21">
        <v>53100</v>
      </c>
    </row>
    <row r="32" spans="1:9" ht="105">
      <c r="A32" s="29" t="s">
        <v>5</v>
      </c>
      <c r="B32" s="25" t="s">
        <v>138</v>
      </c>
      <c r="C32" s="19">
        <v>41850</v>
      </c>
      <c r="D32" s="25" t="s">
        <v>2</v>
      </c>
      <c r="E32" s="28" t="s">
        <v>139</v>
      </c>
      <c r="F32" s="28" t="s">
        <v>140</v>
      </c>
      <c r="G32" s="20" t="s">
        <v>70</v>
      </c>
      <c r="H32" s="21">
        <v>51290.99</v>
      </c>
      <c r="I32" s="21"/>
    </row>
    <row r="33" spans="1:12" ht="75">
      <c r="A33" s="24" t="s">
        <v>127</v>
      </c>
      <c r="B33" s="25" t="s">
        <v>141</v>
      </c>
      <c r="C33" s="19">
        <v>41850</v>
      </c>
      <c r="D33" s="25" t="s">
        <v>2</v>
      </c>
      <c r="E33" s="28" t="s">
        <v>142</v>
      </c>
      <c r="F33" s="28" t="s">
        <v>137</v>
      </c>
      <c r="G33" s="20" t="s">
        <v>71</v>
      </c>
      <c r="H33" s="21">
        <v>4318.8</v>
      </c>
      <c r="I33" s="21">
        <v>4318.8</v>
      </c>
    </row>
    <row r="34" spans="1:12" ht="60">
      <c r="A34" s="24" t="s">
        <v>22</v>
      </c>
      <c r="B34" s="25" t="s">
        <v>143</v>
      </c>
      <c r="C34" s="19">
        <v>41851</v>
      </c>
      <c r="D34" s="25" t="s">
        <v>2</v>
      </c>
      <c r="E34" s="28" t="s">
        <v>144</v>
      </c>
      <c r="F34" s="28" t="s">
        <v>140</v>
      </c>
      <c r="G34" s="20" t="s">
        <v>70</v>
      </c>
      <c r="H34" s="21">
        <v>37637.78</v>
      </c>
      <c r="I34" s="21"/>
    </row>
    <row r="35" spans="1:12" ht="60">
      <c r="A35" s="24" t="s">
        <v>127</v>
      </c>
      <c r="B35" s="25" t="s">
        <v>145</v>
      </c>
      <c r="C35" s="19">
        <v>41851</v>
      </c>
      <c r="D35" s="25" t="s">
        <v>2</v>
      </c>
      <c r="E35" s="28" t="s">
        <v>146</v>
      </c>
      <c r="F35" s="28" t="s">
        <v>147</v>
      </c>
      <c r="G35" s="20" t="s">
        <v>108</v>
      </c>
      <c r="H35" s="21">
        <v>2247.9</v>
      </c>
      <c r="I35" s="21"/>
    </row>
    <row r="36" spans="1:12" ht="90">
      <c r="A36" s="24" t="s">
        <v>148</v>
      </c>
      <c r="B36" s="25" t="s">
        <v>149</v>
      </c>
      <c r="C36" s="19">
        <v>41851</v>
      </c>
      <c r="D36" s="25" t="s">
        <v>2</v>
      </c>
      <c r="E36" s="28" t="s">
        <v>150</v>
      </c>
      <c r="F36" s="28" t="s">
        <v>151</v>
      </c>
      <c r="G36" s="20" t="s">
        <v>71</v>
      </c>
      <c r="H36" s="21">
        <v>17900</v>
      </c>
      <c r="I36" s="21">
        <v>17900</v>
      </c>
    </row>
    <row r="37" spans="1:12" s="91" customFormat="1">
      <c r="A37" s="219" t="s">
        <v>62</v>
      </c>
      <c r="B37" s="220"/>
      <c r="C37" s="220"/>
      <c r="D37" s="220"/>
      <c r="E37" s="220"/>
      <c r="F37" s="220"/>
      <c r="G37" s="220"/>
      <c r="H37" s="115">
        <f>SUM(H9:H36)</f>
        <v>1917569.97</v>
      </c>
      <c r="I37" s="115">
        <f>SUM(I9:I36)</f>
        <v>515078.93</v>
      </c>
    </row>
    <row r="38" spans="1:12" s="91" customFormat="1">
      <c r="A38" s="116"/>
      <c r="B38" s="202"/>
      <c r="C38" s="202"/>
      <c r="D38" s="202"/>
      <c r="E38" s="202"/>
      <c r="I38" s="117"/>
      <c r="K38" s="98"/>
    </row>
    <row r="39" spans="1:12" s="91" customFormat="1">
      <c r="A39" s="116"/>
      <c r="B39" s="203"/>
      <c r="C39" s="203"/>
      <c r="D39" s="203"/>
      <c r="E39" s="203"/>
      <c r="F39" s="118"/>
      <c r="I39" s="117"/>
      <c r="K39" s="98"/>
    </row>
    <row r="40" spans="1:12" s="91" customFormat="1">
      <c r="A40" s="119"/>
      <c r="B40" s="120"/>
      <c r="D40" s="121"/>
      <c r="E40" s="121"/>
      <c r="F40" s="121"/>
      <c r="G40" s="122"/>
      <c r="H40" s="123"/>
      <c r="I40" s="120"/>
      <c r="J40" s="122"/>
      <c r="K40" s="124"/>
      <c r="L40" s="124"/>
    </row>
    <row r="41" spans="1:12" s="91" customFormat="1">
      <c r="A41" s="125" t="s">
        <v>63</v>
      </c>
      <c r="B41" s="204" t="s">
        <v>64</v>
      </c>
      <c r="C41" s="205"/>
      <c r="D41" s="205"/>
      <c r="E41" s="205"/>
      <c r="F41" s="205"/>
      <c r="G41" s="206"/>
      <c r="I41" s="117"/>
      <c r="K41" s="98"/>
    </row>
    <row r="42" spans="1:12" s="91" customFormat="1">
      <c r="A42" s="125"/>
      <c r="B42" s="207" t="s">
        <v>65</v>
      </c>
      <c r="C42" s="208"/>
      <c r="D42" s="209"/>
      <c r="E42" s="207" t="s">
        <v>66</v>
      </c>
      <c r="F42" s="209"/>
      <c r="G42" s="126" t="s">
        <v>67</v>
      </c>
      <c r="I42" s="117"/>
      <c r="K42" s="98"/>
    </row>
    <row r="43" spans="1:12" s="91" customFormat="1">
      <c r="B43" s="210" t="s">
        <v>68</v>
      </c>
      <c r="C43" s="211"/>
      <c r="D43" s="212"/>
      <c r="E43" s="213">
        <f>+I37</f>
        <v>515078.93</v>
      </c>
      <c r="F43" s="215"/>
      <c r="G43" s="127">
        <f>+E43/E45*100</f>
        <v>26.861024007379509</v>
      </c>
    </row>
    <row r="44" spans="1:12" s="91" customFormat="1" ht="17.25">
      <c r="B44" s="210" t="s">
        <v>69</v>
      </c>
      <c r="C44" s="211"/>
      <c r="D44" s="212"/>
      <c r="E44" s="216">
        <f>+H37-E43</f>
        <v>1402491.04</v>
      </c>
      <c r="F44" s="218"/>
      <c r="G44" s="127">
        <f>+E44/E45*100</f>
        <v>73.138975992620487</v>
      </c>
      <c r="H44" s="105"/>
      <c r="J44" s="128"/>
    </row>
    <row r="45" spans="1:12" s="91" customFormat="1">
      <c r="B45" s="196" t="s">
        <v>62</v>
      </c>
      <c r="C45" s="197"/>
      <c r="D45" s="198"/>
      <c r="E45" s="199">
        <f>SUM(E43:E44)</f>
        <v>1917569.97</v>
      </c>
      <c r="F45" s="201"/>
      <c r="G45" s="129">
        <v>100.00000000000001</v>
      </c>
      <c r="J45" s="128"/>
    </row>
    <row r="46" spans="1:12" s="91" customFormat="1">
      <c r="J46" s="128"/>
    </row>
  </sheetData>
  <mergeCells count="19">
    <mergeCell ref="B1:H1"/>
    <mergeCell ref="A4:I4"/>
    <mergeCell ref="A5:I5"/>
    <mergeCell ref="A6:I6"/>
    <mergeCell ref="B38:E38"/>
    <mergeCell ref="A7:I7"/>
    <mergeCell ref="A37:G37"/>
    <mergeCell ref="B39:E39"/>
    <mergeCell ref="B2:H2"/>
    <mergeCell ref="B3:H3"/>
    <mergeCell ref="E44:F44"/>
    <mergeCell ref="B45:D45"/>
    <mergeCell ref="E45:F45"/>
    <mergeCell ref="B44:D44"/>
    <mergeCell ref="B41:G41"/>
    <mergeCell ref="B42:D42"/>
    <mergeCell ref="E42:F42"/>
    <mergeCell ref="B43:D43"/>
    <mergeCell ref="E43:F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I3" sqref="I3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16" s="91" customFormat="1">
      <c r="A1" s="15"/>
      <c r="B1" s="189" t="s">
        <v>52</v>
      </c>
      <c r="C1" s="190"/>
      <c r="D1" s="190"/>
      <c r="E1" s="190"/>
      <c r="F1" s="190"/>
      <c r="G1" s="190"/>
      <c r="H1" s="190"/>
      <c r="I1" s="16"/>
    </row>
    <row r="2" spans="1:16" s="91" customFormat="1">
      <c r="A2" s="15"/>
      <c r="B2" s="191" t="s">
        <v>60</v>
      </c>
      <c r="C2" s="191"/>
      <c r="D2" s="191"/>
      <c r="E2" s="191"/>
      <c r="F2" s="191"/>
      <c r="G2" s="191"/>
      <c r="H2" s="191"/>
      <c r="I2" s="16"/>
    </row>
    <row r="3" spans="1:16" s="91" customFormat="1">
      <c r="A3" s="15"/>
      <c r="B3" s="192" t="s">
        <v>61</v>
      </c>
      <c r="C3" s="193"/>
      <c r="D3" s="193"/>
      <c r="E3" s="193"/>
      <c r="F3" s="193"/>
      <c r="G3" s="193"/>
      <c r="H3" s="193"/>
      <c r="I3" s="16"/>
    </row>
    <row r="4" spans="1:16" s="91" customFormat="1">
      <c r="A4" s="187" t="s">
        <v>485</v>
      </c>
      <c r="B4" s="187"/>
      <c r="C4" s="187"/>
      <c r="D4" s="187"/>
      <c r="E4" s="187"/>
      <c r="F4" s="187"/>
      <c r="G4" s="187"/>
      <c r="H4" s="187"/>
      <c r="I4" s="187"/>
    </row>
    <row r="5" spans="1:16" s="91" customFormat="1">
      <c r="A5" s="187"/>
      <c r="B5" s="187"/>
      <c r="C5" s="187"/>
      <c r="D5" s="187"/>
      <c r="E5" s="187"/>
      <c r="F5" s="187"/>
      <c r="G5" s="187"/>
      <c r="H5" s="187"/>
      <c r="I5" s="187"/>
    </row>
    <row r="6" spans="1:16" s="91" customFormat="1" ht="23.25">
      <c r="A6" s="195" t="s">
        <v>486</v>
      </c>
      <c r="B6" s="195"/>
      <c r="C6" s="195"/>
      <c r="D6" s="195"/>
      <c r="E6" s="195"/>
      <c r="F6" s="195"/>
      <c r="G6" s="195"/>
      <c r="H6" s="195"/>
      <c r="I6" s="195"/>
    </row>
    <row r="7" spans="1:16" s="91" customFormat="1">
      <c r="A7" s="188" t="s">
        <v>497</v>
      </c>
      <c r="B7" s="188"/>
      <c r="C7" s="188"/>
      <c r="D7" s="188"/>
      <c r="E7" s="188"/>
      <c r="F7" s="188"/>
      <c r="G7" s="188"/>
      <c r="H7" s="188"/>
      <c r="I7" s="188"/>
    </row>
    <row r="8" spans="1:16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16" ht="75">
      <c r="A9" s="8" t="s">
        <v>0</v>
      </c>
      <c r="B9" s="6" t="s">
        <v>1</v>
      </c>
      <c r="C9" s="5">
        <v>41792</v>
      </c>
      <c r="D9" s="7" t="s">
        <v>2</v>
      </c>
      <c r="E9" s="7" t="s">
        <v>3</v>
      </c>
      <c r="F9" s="7" t="s">
        <v>4</v>
      </c>
      <c r="G9" s="10" t="s">
        <v>70</v>
      </c>
      <c r="H9" s="1">
        <v>22384.6</v>
      </c>
      <c r="I9" s="1"/>
      <c r="J9" s="3"/>
      <c r="K9" s="3"/>
      <c r="L9" s="3"/>
      <c r="M9" s="3"/>
      <c r="N9" s="3"/>
      <c r="O9" s="3"/>
      <c r="P9" s="3"/>
    </row>
    <row r="10" spans="1:16" ht="60">
      <c r="A10" s="8" t="s">
        <v>5</v>
      </c>
      <c r="B10" s="6" t="s">
        <v>6</v>
      </c>
      <c r="C10" s="5">
        <v>41793</v>
      </c>
      <c r="D10" s="7" t="s">
        <v>2</v>
      </c>
      <c r="E10" s="7" t="s">
        <v>7</v>
      </c>
      <c r="F10" s="7" t="s">
        <v>8</v>
      </c>
      <c r="G10" s="10" t="s">
        <v>71</v>
      </c>
      <c r="H10" s="1">
        <v>3524.99</v>
      </c>
      <c r="I10" s="1">
        <v>3524.99</v>
      </c>
      <c r="J10" s="2"/>
      <c r="K10" s="2"/>
      <c r="L10" s="2"/>
      <c r="M10" s="2"/>
      <c r="N10" s="2"/>
      <c r="O10" s="2"/>
      <c r="P10" s="2"/>
    </row>
    <row r="11" spans="1:16" ht="90">
      <c r="A11" s="8" t="s">
        <v>0</v>
      </c>
      <c r="B11" s="6" t="s">
        <v>9</v>
      </c>
      <c r="C11" s="5">
        <v>41793</v>
      </c>
      <c r="D11" s="7" t="s">
        <v>2</v>
      </c>
      <c r="E11" s="7" t="s">
        <v>10</v>
      </c>
      <c r="F11" s="7" t="s">
        <v>11</v>
      </c>
      <c r="G11" s="10" t="s">
        <v>71</v>
      </c>
      <c r="H11" s="1">
        <v>50493.84</v>
      </c>
      <c r="I11" s="1">
        <v>50493.84</v>
      </c>
      <c r="J11" s="3"/>
      <c r="K11" s="3"/>
      <c r="L11" s="3"/>
      <c r="M11" s="3"/>
      <c r="N11" s="3"/>
      <c r="O11" s="3"/>
      <c r="P11" s="3"/>
    </row>
    <row r="12" spans="1:16" ht="90">
      <c r="A12" s="8" t="s">
        <v>12</v>
      </c>
      <c r="B12" s="6" t="s">
        <v>13</v>
      </c>
      <c r="C12" s="5">
        <v>41793</v>
      </c>
      <c r="D12" s="7" t="s">
        <v>2</v>
      </c>
      <c r="E12" s="7" t="s">
        <v>14</v>
      </c>
      <c r="F12" s="7" t="s">
        <v>15</v>
      </c>
      <c r="G12" s="10" t="s">
        <v>70</v>
      </c>
      <c r="H12" s="1">
        <v>321400</v>
      </c>
      <c r="I12" s="1"/>
      <c r="J12" s="3"/>
      <c r="K12" s="3"/>
      <c r="L12" s="3"/>
      <c r="M12" s="3"/>
      <c r="N12" s="3"/>
      <c r="O12" s="3"/>
      <c r="P12" s="3"/>
    </row>
    <row r="13" spans="1:16" ht="60">
      <c r="A13" s="8" t="s">
        <v>12</v>
      </c>
      <c r="B13" s="6" t="s">
        <v>16</v>
      </c>
      <c r="C13" s="5">
        <v>41795</v>
      </c>
      <c r="D13" s="7" t="s">
        <v>2</v>
      </c>
      <c r="E13" s="7" t="s">
        <v>17</v>
      </c>
      <c r="F13" s="7" t="s">
        <v>18</v>
      </c>
      <c r="G13" s="10" t="s">
        <v>72</v>
      </c>
      <c r="H13" s="1">
        <v>31540.15</v>
      </c>
      <c r="I13" s="1"/>
      <c r="J13" s="3"/>
      <c r="K13" s="3"/>
      <c r="L13" s="3"/>
      <c r="M13" s="3"/>
      <c r="N13" s="3"/>
      <c r="O13" s="3"/>
      <c r="P13" s="3"/>
    </row>
    <row r="14" spans="1:16" ht="60">
      <c r="A14" s="8" t="s">
        <v>19</v>
      </c>
      <c r="B14" s="6" t="s">
        <v>20</v>
      </c>
      <c r="C14" s="5">
        <v>41799</v>
      </c>
      <c r="D14" s="7" t="s">
        <v>2</v>
      </c>
      <c r="E14" s="7" t="s">
        <v>21</v>
      </c>
      <c r="F14" s="7" t="s">
        <v>18</v>
      </c>
      <c r="G14" s="10" t="s">
        <v>72</v>
      </c>
      <c r="H14" s="1">
        <v>10089</v>
      </c>
      <c r="I14" s="1"/>
      <c r="J14" s="2"/>
      <c r="K14" s="2"/>
      <c r="L14" s="2"/>
      <c r="M14" s="2"/>
      <c r="N14" s="2"/>
      <c r="O14" s="2"/>
      <c r="P14" s="2"/>
    </row>
    <row r="15" spans="1:16" ht="75">
      <c r="A15" s="8" t="s">
        <v>22</v>
      </c>
      <c r="B15" s="6" t="s">
        <v>23</v>
      </c>
      <c r="C15" s="5">
        <v>41801</v>
      </c>
      <c r="D15" s="7" t="s">
        <v>2</v>
      </c>
      <c r="E15" s="7" t="s">
        <v>24</v>
      </c>
      <c r="F15" s="7" t="s">
        <v>25</v>
      </c>
      <c r="G15" s="10" t="s">
        <v>71</v>
      </c>
      <c r="H15" s="1">
        <v>42160.800000000003</v>
      </c>
      <c r="I15" s="1">
        <v>42160.800000000003</v>
      </c>
      <c r="J15" s="2"/>
      <c r="K15" s="2"/>
      <c r="L15" s="2"/>
      <c r="M15" s="2"/>
      <c r="N15" s="2"/>
      <c r="O15" s="2"/>
      <c r="P15" s="2"/>
    </row>
    <row r="16" spans="1:16" ht="75">
      <c r="A16" s="8" t="s">
        <v>12</v>
      </c>
      <c r="B16" s="6" t="s">
        <v>26</v>
      </c>
      <c r="C16" s="5">
        <v>41801</v>
      </c>
      <c r="D16" s="7" t="s">
        <v>2</v>
      </c>
      <c r="E16" s="7" t="s">
        <v>27</v>
      </c>
      <c r="F16" s="7" t="s">
        <v>25</v>
      </c>
      <c r="G16" s="10" t="s">
        <v>71</v>
      </c>
      <c r="H16" s="1">
        <v>18349</v>
      </c>
      <c r="I16" s="1">
        <v>18349</v>
      </c>
      <c r="J16" s="2"/>
      <c r="K16" s="2"/>
      <c r="L16" s="2"/>
      <c r="M16" s="2"/>
      <c r="N16" s="2"/>
      <c r="O16" s="2"/>
      <c r="P16" s="2"/>
    </row>
    <row r="17" spans="1:16" ht="90">
      <c r="A17" s="8" t="s">
        <v>28</v>
      </c>
      <c r="B17" s="6" t="s">
        <v>29</v>
      </c>
      <c r="C17" s="5">
        <v>41802</v>
      </c>
      <c r="D17" s="7" t="s">
        <v>2</v>
      </c>
      <c r="E17" s="7" t="s">
        <v>30</v>
      </c>
      <c r="F17" s="7" t="s">
        <v>31</v>
      </c>
      <c r="G17" s="10" t="s">
        <v>70</v>
      </c>
      <c r="H17" s="1">
        <v>200000</v>
      </c>
      <c r="I17" s="1"/>
      <c r="J17" s="2"/>
      <c r="K17" s="2"/>
      <c r="L17" s="2"/>
      <c r="M17" s="2"/>
      <c r="N17" s="2"/>
      <c r="O17" s="2"/>
      <c r="P17" s="2"/>
    </row>
    <row r="18" spans="1:16" ht="60">
      <c r="A18" s="8" t="s">
        <v>32</v>
      </c>
      <c r="B18" s="6" t="s">
        <v>33</v>
      </c>
      <c r="C18" s="5">
        <v>41803</v>
      </c>
      <c r="D18" s="7" t="s">
        <v>2</v>
      </c>
      <c r="E18" s="7" t="s">
        <v>34</v>
      </c>
      <c r="F18" s="7" t="s">
        <v>35</v>
      </c>
      <c r="G18" s="10" t="s">
        <v>70</v>
      </c>
      <c r="H18" s="1">
        <v>2446.4699999999998</v>
      </c>
      <c r="I18" s="1"/>
      <c r="J18" s="2"/>
      <c r="K18" s="2"/>
      <c r="L18" s="2"/>
      <c r="M18" s="2"/>
      <c r="N18" s="2"/>
      <c r="O18" s="2"/>
      <c r="P18" s="2"/>
    </row>
    <row r="19" spans="1:16" ht="105">
      <c r="A19" s="8" t="s">
        <v>22</v>
      </c>
      <c r="B19" s="6" t="s">
        <v>36</v>
      </c>
      <c r="C19" s="5">
        <v>41803</v>
      </c>
      <c r="D19" s="7" t="s">
        <v>2</v>
      </c>
      <c r="E19" s="7" t="s">
        <v>37</v>
      </c>
      <c r="F19" s="7" t="s">
        <v>38</v>
      </c>
      <c r="G19" s="10" t="s">
        <v>71</v>
      </c>
      <c r="H19" s="1">
        <v>48741.67</v>
      </c>
      <c r="I19" s="1">
        <v>48741.67</v>
      </c>
      <c r="J19" s="2"/>
      <c r="K19" s="2"/>
      <c r="L19" s="2"/>
      <c r="M19" s="2"/>
      <c r="N19" s="2"/>
      <c r="O19" s="2"/>
      <c r="P19" s="2"/>
    </row>
    <row r="20" spans="1:16" ht="120">
      <c r="A20" s="8" t="s">
        <v>22</v>
      </c>
      <c r="B20" s="6" t="s">
        <v>39</v>
      </c>
      <c r="C20" s="5">
        <v>41803</v>
      </c>
      <c r="D20" s="7" t="s">
        <v>2</v>
      </c>
      <c r="E20" s="7" t="s">
        <v>40</v>
      </c>
      <c r="F20" s="7" t="s">
        <v>41</v>
      </c>
      <c r="G20" s="10" t="s">
        <v>70</v>
      </c>
      <c r="H20" s="1">
        <v>123900</v>
      </c>
      <c r="I20" s="1"/>
      <c r="J20" s="2"/>
      <c r="K20" s="2"/>
      <c r="L20" s="2"/>
      <c r="M20" s="2"/>
      <c r="N20" s="2"/>
      <c r="O20" s="2"/>
      <c r="P20" s="2"/>
    </row>
    <row r="21" spans="1:16" ht="60">
      <c r="A21" s="8" t="s">
        <v>42</v>
      </c>
      <c r="B21" s="6" t="s">
        <v>43</v>
      </c>
      <c r="C21" s="5">
        <v>41808</v>
      </c>
      <c r="D21" s="7" t="s">
        <v>2</v>
      </c>
      <c r="E21" s="7" t="s">
        <v>44</v>
      </c>
      <c r="F21" s="7" t="s">
        <v>8</v>
      </c>
      <c r="G21" s="10" t="s">
        <v>71</v>
      </c>
      <c r="H21" s="1">
        <v>11636.97</v>
      </c>
      <c r="I21" s="1">
        <v>11636.97</v>
      </c>
      <c r="J21" s="2"/>
      <c r="K21" s="2"/>
      <c r="L21" s="2"/>
      <c r="M21" s="2"/>
      <c r="N21" s="2"/>
      <c r="O21" s="2"/>
      <c r="P21" s="2"/>
    </row>
    <row r="22" spans="1:16" ht="75">
      <c r="A22" s="8" t="s">
        <v>22</v>
      </c>
      <c r="B22" s="6" t="s">
        <v>45</v>
      </c>
      <c r="C22" s="5">
        <v>41814</v>
      </c>
      <c r="D22" s="7" t="s">
        <v>2</v>
      </c>
      <c r="E22" s="7" t="s">
        <v>46</v>
      </c>
      <c r="F22" s="7" t="s">
        <v>47</v>
      </c>
      <c r="G22" s="10" t="s">
        <v>73</v>
      </c>
      <c r="H22" s="1">
        <v>9395.11</v>
      </c>
      <c r="I22" s="1"/>
      <c r="J22" s="2"/>
      <c r="K22" s="2"/>
      <c r="L22" s="2"/>
      <c r="M22" s="2"/>
      <c r="N22" s="2"/>
      <c r="O22" s="2"/>
      <c r="P22" s="2"/>
    </row>
    <row r="23" spans="1:16" ht="75">
      <c r="A23" s="8" t="s">
        <v>48</v>
      </c>
      <c r="B23" s="6" t="s">
        <v>49</v>
      </c>
      <c r="C23" s="5">
        <v>41817</v>
      </c>
      <c r="D23" s="7" t="s">
        <v>2</v>
      </c>
      <c r="E23" s="7" t="s">
        <v>50</v>
      </c>
      <c r="F23" s="7" t="s">
        <v>51</v>
      </c>
      <c r="G23" s="10" t="s">
        <v>71</v>
      </c>
      <c r="H23" s="1">
        <v>38515.199999999997</v>
      </c>
      <c r="I23" s="1">
        <v>38515.199999999997</v>
      </c>
      <c r="J23" s="2"/>
      <c r="K23" s="2"/>
      <c r="L23" s="2"/>
      <c r="M23" s="2"/>
      <c r="N23" s="2"/>
      <c r="O23" s="2"/>
      <c r="P23" s="2"/>
    </row>
    <row r="24" spans="1:16" s="91" customFormat="1">
      <c r="A24" s="219" t="s">
        <v>62</v>
      </c>
      <c r="B24" s="220"/>
      <c r="C24" s="220"/>
      <c r="D24" s="220"/>
      <c r="E24" s="220"/>
      <c r="F24" s="220"/>
      <c r="G24" s="220"/>
      <c r="H24" s="115">
        <f>SUM(H9:H23)</f>
        <v>934577.79999999993</v>
      </c>
      <c r="I24" s="115">
        <f>SUM(I9:I23)</f>
        <v>213422.46999999997</v>
      </c>
    </row>
    <row r="25" spans="1:16" s="91" customFormat="1">
      <c r="A25" s="116"/>
      <c r="B25" s="202"/>
      <c r="C25" s="202"/>
      <c r="D25" s="202"/>
      <c r="E25" s="202"/>
      <c r="I25" s="117"/>
      <c r="K25" s="98"/>
    </row>
    <row r="26" spans="1:16" s="91" customFormat="1">
      <c r="A26" s="116"/>
      <c r="B26" s="203"/>
      <c r="C26" s="203"/>
      <c r="D26" s="203"/>
      <c r="E26" s="203"/>
      <c r="F26" s="118"/>
      <c r="I26" s="117"/>
      <c r="K26" s="98"/>
    </row>
    <row r="27" spans="1:16" s="91" customFormat="1">
      <c r="A27" s="119"/>
      <c r="B27" s="120"/>
      <c r="D27" s="121"/>
      <c r="E27" s="121"/>
      <c r="F27" s="121"/>
      <c r="G27" s="122"/>
      <c r="H27" s="123"/>
      <c r="I27" s="120"/>
      <c r="J27" s="122"/>
      <c r="K27" s="124"/>
      <c r="L27" s="124"/>
    </row>
    <row r="28" spans="1:16" s="91" customFormat="1">
      <c r="A28" s="125" t="s">
        <v>63</v>
      </c>
      <c r="B28" s="204" t="s">
        <v>64</v>
      </c>
      <c r="C28" s="205"/>
      <c r="D28" s="205"/>
      <c r="E28" s="205"/>
      <c r="F28" s="205"/>
      <c r="G28" s="206"/>
      <c r="I28" s="117"/>
      <c r="K28" s="98"/>
    </row>
    <row r="29" spans="1:16" s="91" customFormat="1">
      <c r="A29" s="125"/>
      <c r="B29" s="207" t="s">
        <v>65</v>
      </c>
      <c r="C29" s="208"/>
      <c r="D29" s="209"/>
      <c r="E29" s="207" t="s">
        <v>66</v>
      </c>
      <c r="F29" s="209"/>
      <c r="G29" s="126" t="s">
        <v>67</v>
      </c>
      <c r="I29" s="117"/>
      <c r="K29" s="98"/>
    </row>
    <row r="30" spans="1:16" s="91" customFormat="1">
      <c r="B30" s="210" t="s">
        <v>68</v>
      </c>
      <c r="C30" s="211"/>
      <c r="D30" s="212"/>
      <c r="E30" s="213">
        <f>+I24</f>
        <v>213422.46999999997</v>
      </c>
      <c r="F30" s="215"/>
      <c r="G30" s="127">
        <f>+E30/E32*100</f>
        <v>22.836244344772581</v>
      </c>
    </row>
    <row r="31" spans="1:16" s="91" customFormat="1" ht="17.25">
      <c r="B31" s="210" t="s">
        <v>69</v>
      </c>
      <c r="C31" s="211"/>
      <c r="D31" s="212"/>
      <c r="E31" s="216">
        <f>+H24-E30</f>
        <v>721155.33</v>
      </c>
      <c r="F31" s="218"/>
      <c r="G31" s="127">
        <f>+E31/E32*100</f>
        <v>77.163755655227419</v>
      </c>
      <c r="H31" s="105"/>
      <c r="J31" s="128"/>
    </row>
    <row r="32" spans="1:16" s="91" customFormat="1">
      <c r="B32" s="196" t="s">
        <v>62</v>
      </c>
      <c r="C32" s="197"/>
      <c r="D32" s="198"/>
      <c r="E32" s="199">
        <f>SUM(E30:E31)</f>
        <v>934577.79999999993</v>
      </c>
      <c r="F32" s="201"/>
      <c r="G32" s="129">
        <v>100.00000000000001</v>
      </c>
      <c r="J32" s="128"/>
    </row>
    <row r="33" spans="1:16" s="91" customFormat="1">
      <c r="J33" s="128"/>
    </row>
    <row r="34" spans="1:16">
      <c r="A34" s="9"/>
      <c r="B34" s="9"/>
      <c r="C34" s="9"/>
      <c r="D34" s="9"/>
      <c r="E34" s="9"/>
      <c r="F34" s="9"/>
      <c r="G34" s="11"/>
      <c r="H34" s="4"/>
      <c r="I34" s="4"/>
      <c r="J34" s="4"/>
      <c r="K34" s="4"/>
      <c r="L34" s="4"/>
      <c r="M34" s="4"/>
      <c r="N34" s="4"/>
      <c r="O34" s="4"/>
      <c r="P34" s="4"/>
    </row>
  </sheetData>
  <mergeCells count="19">
    <mergeCell ref="B1:H1"/>
    <mergeCell ref="A4:I4"/>
    <mergeCell ref="A5:I5"/>
    <mergeCell ref="A6:I6"/>
    <mergeCell ref="B25:E25"/>
    <mergeCell ref="A24:G24"/>
    <mergeCell ref="B2:H2"/>
    <mergeCell ref="B3:H3"/>
    <mergeCell ref="A7:I7"/>
    <mergeCell ref="E32:F32"/>
    <mergeCell ref="E31:F31"/>
    <mergeCell ref="B26:E26"/>
    <mergeCell ref="B28:G28"/>
    <mergeCell ref="B29:D29"/>
    <mergeCell ref="E29:F29"/>
    <mergeCell ref="B30:D30"/>
    <mergeCell ref="E30:F30"/>
    <mergeCell ref="B31:D31"/>
    <mergeCell ref="B32:D3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selection activeCell="A8" sqref="A8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91" customFormat="1">
      <c r="A1" s="15"/>
      <c r="B1" s="189" t="s">
        <v>52</v>
      </c>
      <c r="C1" s="190"/>
      <c r="D1" s="190"/>
      <c r="E1" s="190"/>
      <c r="F1" s="190"/>
      <c r="G1" s="190"/>
      <c r="H1" s="190"/>
      <c r="I1" s="16"/>
    </row>
    <row r="2" spans="1:16" s="91" customFormat="1">
      <c r="A2" s="15"/>
      <c r="B2" s="191" t="s">
        <v>60</v>
      </c>
      <c r="C2" s="191"/>
      <c r="D2" s="191"/>
      <c r="E2" s="191"/>
      <c r="F2" s="191"/>
      <c r="G2" s="191"/>
      <c r="H2" s="191"/>
      <c r="I2" s="16"/>
    </row>
    <row r="3" spans="1:16" s="91" customFormat="1">
      <c r="A3" s="15"/>
      <c r="B3" s="192" t="s">
        <v>61</v>
      </c>
      <c r="C3" s="193"/>
      <c r="D3" s="193"/>
      <c r="E3" s="193"/>
      <c r="F3" s="193"/>
      <c r="G3" s="193"/>
      <c r="H3" s="193"/>
      <c r="I3" s="16"/>
    </row>
    <row r="4" spans="1:16" s="91" customFormat="1">
      <c r="A4" s="187" t="s">
        <v>485</v>
      </c>
      <c r="B4" s="187"/>
      <c r="C4" s="187"/>
      <c r="D4" s="187"/>
      <c r="E4" s="187"/>
      <c r="F4" s="187"/>
      <c r="G4" s="187"/>
      <c r="H4" s="187"/>
      <c r="I4" s="187"/>
    </row>
    <row r="5" spans="1:16" s="91" customFormat="1">
      <c r="A5" s="187"/>
      <c r="B5" s="187"/>
      <c r="C5" s="187"/>
      <c r="D5" s="187"/>
      <c r="E5" s="187"/>
      <c r="F5" s="187"/>
      <c r="G5" s="187"/>
      <c r="H5" s="187"/>
      <c r="I5" s="187"/>
    </row>
    <row r="6" spans="1:16" s="91" customFormat="1" ht="23.25">
      <c r="A6" s="195" t="s">
        <v>486</v>
      </c>
      <c r="B6" s="195"/>
      <c r="C6" s="195"/>
      <c r="D6" s="195"/>
      <c r="E6" s="195"/>
      <c r="F6" s="195"/>
      <c r="G6" s="195"/>
      <c r="H6" s="195"/>
      <c r="I6" s="195"/>
    </row>
    <row r="7" spans="1:16" s="91" customFormat="1">
      <c r="A7" s="188" t="s">
        <v>498</v>
      </c>
      <c r="B7" s="188"/>
      <c r="C7" s="188"/>
      <c r="D7" s="188"/>
      <c r="E7" s="188"/>
      <c r="F7" s="188"/>
      <c r="G7" s="188"/>
      <c r="H7" s="188"/>
      <c r="I7" s="188"/>
    </row>
    <row r="8" spans="1:16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16" s="47" customFormat="1" ht="75">
      <c r="A9" s="68" t="s">
        <v>127</v>
      </c>
      <c r="B9" s="51" t="s">
        <v>332</v>
      </c>
      <c r="C9" s="51">
        <v>41760</v>
      </c>
      <c r="D9" s="66" t="s">
        <v>2</v>
      </c>
      <c r="E9" s="51" t="s">
        <v>333</v>
      </c>
      <c r="F9" s="51" t="s">
        <v>334</v>
      </c>
      <c r="G9" s="52" t="s">
        <v>73</v>
      </c>
      <c r="H9" s="59">
        <v>60283.21</v>
      </c>
      <c r="I9" s="59"/>
      <c r="J9" s="48"/>
      <c r="K9" s="54"/>
      <c r="L9" s="54"/>
      <c r="M9" s="54"/>
      <c r="N9" s="54"/>
      <c r="O9" s="54"/>
      <c r="P9" s="54"/>
    </row>
    <row r="10" spans="1:16" s="47" customFormat="1" ht="75">
      <c r="A10" s="68" t="s">
        <v>127</v>
      </c>
      <c r="B10" s="51" t="s">
        <v>335</v>
      </c>
      <c r="C10" s="51">
        <v>41760</v>
      </c>
      <c r="D10" s="66" t="s">
        <v>2</v>
      </c>
      <c r="E10" s="51" t="s">
        <v>333</v>
      </c>
      <c r="F10" s="51" t="s">
        <v>180</v>
      </c>
      <c r="G10" s="52" t="s">
        <v>70</v>
      </c>
      <c r="H10" s="59">
        <v>42993.3</v>
      </c>
      <c r="I10" s="59"/>
      <c r="J10" s="48"/>
      <c r="K10" s="54"/>
      <c r="L10" s="54"/>
      <c r="M10" s="54"/>
      <c r="N10" s="54"/>
      <c r="O10" s="54"/>
      <c r="P10" s="54"/>
    </row>
    <row r="11" spans="1:16" s="47" customFormat="1" ht="60">
      <c r="A11" s="68" t="s">
        <v>127</v>
      </c>
      <c r="B11" s="51" t="s">
        <v>336</v>
      </c>
      <c r="C11" s="51">
        <v>41760</v>
      </c>
      <c r="D11" s="66" t="s">
        <v>2</v>
      </c>
      <c r="E11" s="51" t="s">
        <v>337</v>
      </c>
      <c r="F11" s="51" t="s">
        <v>338</v>
      </c>
      <c r="G11" s="52" t="s">
        <v>71</v>
      </c>
      <c r="H11" s="59">
        <v>41890</v>
      </c>
      <c r="I11" s="59">
        <v>41890</v>
      </c>
      <c r="J11" s="48"/>
      <c r="K11" s="54"/>
      <c r="L11" s="54"/>
      <c r="M11" s="54"/>
      <c r="N11" s="54"/>
      <c r="O11" s="54"/>
      <c r="P11" s="54"/>
    </row>
    <row r="12" spans="1:16" s="47" customFormat="1" ht="45">
      <c r="A12" s="68" t="s">
        <v>127</v>
      </c>
      <c r="B12" s="51" t="s">
        <v>339</v>
      </c>
      <c r="C12" s="51">
        <v>41760</v>
      </c>
      <c r="D12" s="66" t="s">
        <v>2</v>
      </c>
      <c r="E12" s="51" t="s">
        <v>340</v>
      </c>
      <c r="F12" s="51" t="s">
        <v>341</v>
      </c>
      <c r="G12" s="52" t="s">
        <v>73</v>
      </c>
      <c r="H12" s="59">
        <v>83000.02</v>
      </c>
      <c r="I12" s="59"/>
      <c r="J12" s="48"/>
      <c r="K12" s="54"/>
      <c r="L12" s="54"/>
      <c r="M12" s="54"/>
      <c r="N12" s="54"/>
      <c r="O12" s="54"/>
      <c r="P12" s="54"/>
    </row>
    <row r="13" spans="1:16" s="47" customFormat="1" ht="45">
      <c r="A13" s="68" t="s">
        <v>22</v>
      </c>
      <c r="B13" s="51" t="s">
        <v>342</v>
      </c>
      <c r="C13" s="51">
        <v>41761</v>
      </c>
      <c r="D13" s="66" t="s">
        <v>2</v>
      </c>
      <c r="E13" s="51" t="s">
        <v>343</v>
      </c>
      <c r="F13" s="51" t="s">
        <v>344</v>
      </c>
      <c r="G13" s="52" t="s">
        <v>71</v>
      </c>
      <c r="H13" s="59">
        <v>11446</v>
      </c>
      <c r="I13" s="59">
        <v>11446</v>
      </c>
      <c r="J13" s="48"/>
      <c r="K13" s="54"/>
      <c r="L13" s="54"/>
      <c r="M13" s="54"/>
      <c r="N13" s="54"/>
      <c r="O13" s="54"/>
      <c r="P13" s="54"/>
    </row>
    <row r="14" spans="1:16" s="47" customFormat="1" ht="60">
      <c r="A14" s="68" t="s">
        <v>91</v>
      </c>
      <c r="B14" s="51" t="s">
        <v>345</v>
      </c>
      <c r="C14" s="51">
        <v>41761</v>
      </c>
      <c r="D14" s="66" t="s">
        <v>2</v>
      </c>
      <c r="E14" s="51" t="s">
        <v>346</v>
      </c>
      <c r="F14" s="51" t="s">
        <v>167</v>
      </c>
      <c r="G14" s="52" t="s">
        <v>71</v>
      </c>
      <c r="H14" s="59">
        <v>35754.5</v>
      </c>
      <c r="I14" s="59">
        <v>35754.5</v>
      </c>
      <c r="J14" s="48"/>
      <c r="K14" s="54"/>
      <c r="L14" s="54"/>
      <c r="M14" s="54"/>
      <c r="N14" s="54"/>
      <c r="O14" s="54"/>
      <c r="P14" s="54"/>
    </row>
    <row r="15" spans="1:16" s="47" customFormat="1" ht="75">
      <c r="A15" s="68" t="s">
        <v>127</v>
      </c>
      <c r="B15" s="51" t="s">
        <v>347</v>
      </c>
      <c r="C15" s="51">
        <v>41761</v>
      </c>
      <c r="D15" s="66" t="s">
        <v>2</v>
      </c>
      <c r="E15" s="51" t="s">
        <v>348</v>
      </c>
      <c r="F15" s="51" t="s">
        <v>197</v>
      </c>
      <c r="G15" s="52" t="s">
        <v>198</v>
      </c>
      <c r="H15" s="59">
        <v>19470</v>
      </c>
      <c r="I15" s="59">
        <v>19470</v>
      </c>
      <c r="J15" s="48"/>
      <c r="K15" s="54"/>
      <c r="L15" s="54"/>
      <c r="M15" s="54"/>
      <c r="N15" s="54"/>
      <c r="O15" s="54"/>
      <c r="P15" s="54"/>
    </row>
    <row r="16" spans="1:16" s="47" customFormat="1" ht="75">
      <c r="A16" s="68" t="s">
        <v>5</v>
      </c>
      <c r="B16" s="51" t="s">
        <v>349</v>
      </c>
      <c r="C16" s="51">
        <v>41761</v>
      </c>
      <c r="D16" s="66" t="s">
        <v>2</v>
      </c>
      <c r="E16" s="51" t="s">
        <v>350</v>
      </c>
      <c r="F16" s="51" t="s">
        <v>15</v>
      </c>
      <c r="G16" s="52" t="s">
        <v>235</v>
      </c>
      <c r="H16" s="59">
        <v>321400</v>
      </c>
      <c r="I16" s="59"/>
      <c r="J16" s="48"/>
      <c r="K16" s="54"/>
      <c r="L16" s="54"/>
      <c r="M16" s="54"/>
      <c r="N16" s="54"/>
      <c r="O16" s="54"/>
      <c r="P16" s="54"/>
    </row>
    <row r="17" spans="1:16" s="47" customFormat="1" ht="60">
      <c r="A17" s="68" t="s">
        <v>91</v>
      </c>
      <c r="B17" s="51" t="s">
        <v>351</v>
      </c>
      <c r="C17" s="51">
        <v>41765</v>
      </c>
      <c r="D17" s="66" t="s">
        <v>2</v>
      </c>
      <c r="E17" s="51" t="s">
        <v>352</v>
      </c>
      <c r="F17" s="51" t="s">
        <v>353</v>
      </c>
      <c r="G17" s="52" t="s">
        <v>71</v>
      </c>
      <c r="H17" s="59">
        <v>39500</v>
      </c>
      <c r="I17" s="59">
        <v>39500</v>
      </c>
      <c r="J17" s="48"/>
      <c r="K17" s="54"/>
      <c r="L17" s="54"/>
      <c r="M17" s="54"/>
      <c r="N17" s="54"/>
      <c r="O17" s="54"/>
      <c r="P17" s="54"/>
    </row>
    <row r="18" spans="1:16" s="47" customFormat="1" ht="75">
      <c r="A18" s="68" t="s">
        <v>127</v>
      </c>
      <c r="B18" s="51" t="s">
        <v>354</v>
      </c>
      <c r="C18" s="51">
        <v>41765</v>
      </c>
      <c r="D18" s="66" t="s">
        <v>2</v>
      </c>
      <c r="E18" s="51" t="s">
        <v>355</v>
      </c>
      <c r="F18" s="51" t="s">
        <v>356</v>
      </c>
      <c r="G18" s="52" t="s">
        <v>198</v>
      </c>
      <c r="H18" s="59">
        <v>5900</v>
      </c>
      <c r="I18" s="59">
        <v>5900</v>
      </c>
      <c r="J18" s="48"/>
      <c r="K18" s="54"/>
      <c r="L18" s="54"/>
      <c r="M18" s="54"/>
      <c r="N18" s="54"/>
      <c r="O18" s="54"/>
      <c r="P18" s="54"/>
    </row>
    <row r="19" spans="1:16" s="47" customFormat="1" ht="60">
      <c r="A19" s="68" t="s">
        <v>127</v>
      </c>
      <c r="B19" s="51" t="s">
        <v>357</v>
      </c>
      <c r="C19" s="51">
        <v>41765</v>
      </c>
      <c r="D19" s="66" t="s">
        <v>2</v>
      </c>
      <c r="E19" s="51" t="s">
        <v>358</v>
      </c>
      <c r="F19" s="51" t="s">
        <v>359</v>
      </c>
      <c r="G19" s="52" t="s">
        <v>71</v>
      </c>
      <c r="H19" s="59">
        <v>13664.4</v>
      </c>
      <c r="I19" s="59">
        <v>13664.4</v>
      </c>
      <c r="J19" s="48"/>
      <c r="K19" s="54"/>
      <c r="L19" s="54"/>
      <c r="M19" s="54"/>
      <c r="N19" s="54"/>
      <c r="O19" s="54"/>
      <c r="P19" s="54"/>
    </row>
    <row r="20" spans="1:16" s="47" customFormat="1" ht="45">
      <c r="A20" s="68" t="s">
        <v>148</v>
      </c>
      <c r="B20" s="51" t="s">
        <v>360</v>
      </c>
      <c r="C20" s="51">
        <v>41765</v>
      </c>
      <c r="D20" s="66" t="s">
        <v>2</v>
      </c>
      <c r="E20" s="51" t="s">
        <v>361</v>
      </c>
      <c r="F20" s="51" t="s">
        <v>362</v>
      </c>
      <c r="G20" s="52" t="s">
        <v>71</v>
      </c>
      <c r="H20" s="59">
        <v>7900.02</v>
      </c>
      <c r="I20" s="59">
        <v>7900.02</v>
      </c>
      <c r="J20" s="48"/>
      <c r="K20" s="54"/>
      <c r="L20" s="54"/>
      <c r="M20" s="54"/>
      <c r="N20" s="54"/>
      <c r="O20" s="54"/>
      <c r="P20" s="54"/>
    </row>
    <row r="21" spans="1:16" s="47" customFormat="1" ht="90">
      <c r="A21" s="68" t="s">
        <v>127</v>
      </c>
      <c r="B21" s="51" t="s">
        <v>363</v>
      </c>
      <c r="C21" s="51">
        <v>41767</v>
      </c>
      <c r="D21" s="66" t="s">
        <v>2</v>
      </c>
      <c r="E21" s="51" t="s">
        <v>364</v>
      </c>
      <c r="F21" s="51" t="s">
        <v>365</v>
      </c>
      <c r="G21" s="52" t="s">
        <v>71</v>
      </c>
      <c r="H21" s="59">
        <v>246861.9</v>
      </c>
      <c r="I21" s="59">
        <v>246861.9</v>
      </c>
      <c r="J21" s="48"/>
      <c r="K21" s="54"/>
      <c r="L21" s="54"/>
      <c r="M21" s="54"/>
      <c r="N21" s="54"/>
      <c r="O21" s="54"/>
      <c r="P21" s="54"/>
    </row>
    <row r="22" spans="1:16" s="47" customFormat="1" ht="75">
      <c r="A22" s="68" t="s">
        <v>127</v>
      </c>
      <c r="B22" s="51" t="s">
        <v>366</v>
      </c>
      <c r="C22" s="51">
        <v>41768</v>
      </c>
      <c r="D22" s="66" t="s">
        <v>2</v>
      </c>
      <c r="E22" s="51" t="s">
        <v>367</v>
      </c>
      <c r="F22" s="51" t="s">
        <v>359</v>
      </c>
      <c r="G22" s="52" t="s">
        <v>71</v>
      </c>
      <c r="H22" s="59">
        <v>17204.400000000001</v>
      </c>
      <c r="I22" s="59">
        <v>17204.400000000001</v>
      </c>
      <c r="J22" s="48"/>
      <c r="K22" s="54"/>
      <c r="L22" s="54"/>
      <c r="M22" s="54"/>
      <c r="N22" s="54"/>
      <c r="O22" s="54"/>
      <c r="P22" s="54"/>
    </row>
    <row r="23" spans="1:16" s="47" customFormat="1" ht="60">
      <c r="A23" s="68" t="s">
        <v>48</v>
      </c>
      <c r="B23" s="51" t="s">
        <v>368</v>
      </c>
      <c r="C23" s="51">
        <v>41773</v>
      </c>
      <c r="D23" s="66" t="s">
        <v>2</v>
      </c>
      <c r="E23" s="51" t="s">
        <v>369</v>
      </c>
      <c r="F23" s="51" t="s">
        <v>370</v>
      </c>
      <c r="G23" s="52" t="s">
        <v>71</v>
      </c>
      <c r="H23" s="59">
        <v>13600</v>
      </c>
      <c r="I23" s="59">
        <v>13600</v>
      </c>
      <c r="J23" s="48"/>
      <c r="K23" s="54"/>
      <c r="L23" s="54"/>
      <c r="M23" s="54"/>
      <c r="N23" s="54"/>
      <c r="O23" s="54"/>
      <c r="P23" s="54"/>
    </row>
    <row r="24" spans="1:16" s="47" customFormat="1" ht="60">
      <c r="A24" s="68" t="s">
        <v>371</v>
      </c>
      <c r="B24" s="51" t="s">
        <v>372</v>
      </c>
      <c r="C24" s="51">
        <v>41773</v>
      </c>
      <c r="D24" s="66" t="s">
        <v>2</v>
      </c>
      <c r="E24" s="51" t="s">
        <v>373</v>
      </c>
      <c r="F24" s="51" t="s">
        <v>374</v>
      </c>
      <c r="G24" s="52" t="s">
        <v>73</v>
      </c>
      <c r="H24" s="59">
        <v>4012</v>
      </c>
      <c r="I24" s="59"/>
      <c r="J24" s="48"/>
      <c r="K24" s="54"/>
      <c r="L24" s="54"/>
      <c r="M24" s="54"/>
      <c r="N24" s="54"/>
      <c r="O24" s="54"/>
      <c r="P24" s="54"/>
    </row>
    <row r="25" spans="1:16" s="47" customFormat="1" ht="60">
      <c r="A25" s="68" t="s">
        <v>102</v>
      </c>
      <c r="B25" s="51" t="s">
        <v>375</v>
      </c>
      <c r="C25" s="51">
        <v>41774</v>
      </c>
      <c r="D25" s="66" t="s">
        <v>2</v>
      </c>
      <c r="E25" s="51" t="s">
        <v>376</v>
      </c>
      <c r="F25" s="51" t="s">
        <v>171</v>
      </c>
      <c r="G25" s="52" t="s">
        <v>70</v>
      </c>
      <c r="H25" s="59">
        <v>52617.760000000002</v>
      </c>
      <c r="I25" s="59"/>
      <c r="J25" s="48"/>
      <c r="K25" s="54"/>
      <c r="L25" s="54"/>
      <c r="M25" s="54"/>
      <c r="N25" s="54"/>
      <c r="O25" s="54"/>
      <c r="P25" s="54"/>
    </row>
    <row r="26" spans="1:16" s="47" customFormat="1" ht="30">
      <c r="A26" s="68" t="s">
        <v>377</v>
      </c>
      <c r="B26" s="51" t="s">
        <v>378</v>
      </c>
      <c r="C26" s="51">
        <v>41774</v>
      </c>
      <c r="D26" s="66" t="s">
        <v>2</v>
      </c>
      <c r="E26" s="51" t="s">
        <v>379</v>
      </c>
      <c r="F26" s="51" t="s">
        <v>35</v>
      </c>
      <c r="G26" s="52" t="s">
        <v>70</v>
      </c>
      <c r="H26" s="59">
        <v>2940.01</v>
      </c>
      <c r="I26" s="59"/>
      <c r="J26" s="48"/>
      <c r="K26" s="54"/>
      <c r="L26" s="54"/>
      <c r="M26" s="54"/>
      <c r="N26" s="54"/>
      <c r="O26" s="54"/>
      <c r="P26" s="54"/>
    </row>
    <row r="27" spans="1:16" s="47" customFormat="1" ht="90">
      <c r="A27" s="68" t="s">
        <v>0</v>
      </c>
      <c r="B27" s="51" t="s">
        <v>380</v>
      </c>
      <c r="C27" s="51">
        <v>41774</v>
      </c>
      <c r="D27" s="66" t="s">
        <v>2</v>
      </c>
      <c r="E27" s="51" t="s">
        <v>324</v>
      </c>
      <c r="F27" s="51" t="s">
        <v>325</v>
      </c>
      <c r="G27" s="52" t="s">
        <v>71</v>
      </c>
      <c r="H27" s="59">
        <v>295127.3</v>
      </c>
      <c r="I27" s="59">
        <v>295127.3</v>
      </c>
      <c r="J27" s="48"/>
      <c r="K27" s="54"/>
      <c r="L27" s="54"/>
      <c r="M27" s="54"/>
      <c r="N27" s="54"/>
      <c r="O27" s="54"/>
      <c r="P27" s="54"/>
    </row>
    <row r="28" spans="1:16" s="47" customFormat="1" ht="90">
      <c r="A28" s="68" t="s">
        <v>0</v>
      </c>
      <c r="B28" s="51" t="s">
        <v>381</v>
      </c>
      <c r="C28" s="51">
        <v>41774</v>
      </c>
      <c r="D28" s="66" t="s">
        <v>2</v>
      </c>
      <c r="E28" s="51" t="s">
        <v>324</v>
      </c>
      <c r="F28" s="51" t="s">
        <v>327</v>
      </c>
      <c r="G28" s="52" t="s">
        <v>71</v>
      </c>
      <c r="H28" s="59">
        <v>254966.38</v>
      </c>
      <c r="I28" s="59">
        <v>254966.38</v>
      </c>
      <c r="J28" s="48"/>
      <c r="K28" s="54"/>
      <c r="L28" s="54"/>
      <c r="M28" s="54"/>
      <c r="N28" s="54"/>
      <c r="O28" s="54"/>
      <c r="P28" s="54"/>
    </row>
    <row r="29" spans="1:16" s="47" customFormat="1" ht="90">
      <c r="A29" s="68" t="s">
        <v>0</v>
      </c>
      <c r="B29" s="51" t="s">
        <v>382</v>
      </c>
      <c r="C29" s="51">
        <v>41774</v>
      </c>
      <c r="D29" s="66" t="s">
        <v>2</v>
      </c>
      <c r="E29" s="51" t="s">
        <v>324</v>
      </c>
      <c r="F29" s="51" t="s">
        <v>330</v>
      </c>
      <c r="G29" s="52" t="s">
        <v>71</v>
      </c>
      <c r="H29" s="59">
        <v>508305.74</v>
      </c>
      <c r="I29" s="59">
        <v>508305.74</v>
      </c>
      <c r="J29" s="48"/>
      <c r="K29" s="54"/>
      <c r="L29" s="54"/>
      <c r="M29" s="54"/>
      <c r="N29" s="54"/>
      <c r="O29" s="54"/>
      <c r="P29" s="54"/>
    </row>
    <row r="30" spans="1:16" s="47" customFormat="1" ht="90">
      <c r="A30" s="68" t="s">
        <v>0</v>
      </c>
      <c r="B30" s="51" t="s">
        <v>383</v>
      </c>
      <c r="C30" s="51">
        <v>41774</v>
      </c>
      <c r="D30" s="66" t="s">
        <v>2</v>
      </c>
      <c r="E30" s="51" t="s">
        <v>324</v>
      </c>
      <c r="F30" s="51" t="s">
        <v>384</v>
      </c>
      <c r="G30" s="52" t="s">
        <v>198</v>
      </c>
      <c r="H30" s="59">
        <v>203394.24</v>
      </c>
      <c r="I30" s="59">
        <v>203394.24</v>
      </c>
      <c r="J30" s="48"/>
      <c r="K30" s="54"/>
      <c r="L30" s="54"/>
      <c r="M30" s="54"/>
      <c r="N30" s="54"/>
      <c r="O30" s="54"/>
      <c r="P30" s="54"/>
    </row>
    <row r="31" spans="1:16" s="47" customFormat="1" ht="45">
      <c r="A31" s="68" t="s">
        <v>127</v>
      </c>
      <c r="B31" s="51" t="s">
        <v>385</v>
      </c>
      <c r="C31" s="51">
        <v>41778</v>
      </c>
      <c r="D31" s="66" t="s">
        <v>2</v>
      </c>
      <c r="E31" s="51" t="s">
        <v>386</v>
      </c>
      <c r="F31" s="51" t="s">
        <v>201</v>
      </c>
      <c r="G31" s="52" t="s">
        <v>71</v>
      </c>
      <c r="H31" s="59">
        <v>14219</v>
      </c>
      <c r="I31" s="59">
        <v>14219</v>
      </c>
      <c r="J31" s="48"/>
      <c r="K31" s="54"/>
      <c r="L31" s="54"/>
      <c r="M31" s="54"/>
      <c r="N31" s="54"/>
      <c r="O31" s="54"/>
      <c r="P31" s="54"/>
    </row>
    <row r="32" spans="1:16" s="47" customFormat="1" ht="60">
      <c r="A32" s="68" t="s">
        <v>91</v>
      </c>
      <c r="B32" s="51" t="s">
        <v>387</v>
      </c>
      <c r="C32" s="51">
        <v>41779</v>
      </c>
      <c r="D32" s="66" t="s">
        <v>2</v>
      </c>
      <c r="E32" s="51" t="s">
        <v>388</v>
      </c>
      <c r="F32" s="51" t="s">
        <v>389</v>
      </c>
      <c r="G32" s="52" t="s">
        <v>71</v>
      </c>
      <c r="H32" s="59">
        <v>18658</v>
      </c>
      <c r="I32" s="59">
        <v>18658</v>
      </c>
      <c r="J32" s="48"/>
      <c r="K32" s="54"/>
      <c r="L32" s="54"/>
      <c r="M32" s="54"/>
      <c r="N32" s="54"/>
      <c r="O32" s="54"/>
      <c r="P32" s="54"/>
    </row>
    <row r="33" spans="1:16" s="47" customFormat="1" ht="45">
      <c r="A33" s="68" t="s">
        <v>12</v>
      </c>
      <c r="B33" s="51" t="s">
        <v>390</v>
      </c>
      <c r="C33" s="51">
        <v>41779</v>
      </c>
      <c r="D33" s="66" t="s">
        <v>2</v>
      </c>
      <c r="E33" s="51" t="s">
        <v>391</v>
      </c>
      <c r="F33" s="51" t="s">
        <v>35</v>
      </c>
      <c r="G33" s="52" t="s">
        <v>73</v>
      </c>
      <c r="H33" s="59">
        <v>136500</v>
      </c>
      <c r="I33" s="59"/>
      <c r="L33" s="57"/>
      <c r="M33" s="57"/>
      <c r="N33" s="57"/>
      <c r="O33" s="57"/>
      <c r="P33" s="57"/>
    </row>
    <row r="34" spans="1:16" s="47" customFormat="1" ht="75">
      <c r="A34" s="68" t="s">
        <v>102</v>
      </c>
      <c r="B34" s="51" t="s">
        <v>392</v>
      </c>
      <c r="C34" s="51">
        <v>41780</v>
      </c>
      <c r="D34" s="66" t="s">
        <v>2</v>
      </c>
      <c r="E34" s="51" t="s">
        <v>393</v>
      </c>
      <c r="F34" s="51" t="s">
        <v>394</v>
      </c>
      <c r="G34" s="52" t="s">
        <v>108</v>
      </c>
      <c r="H34" s="59">
        <v>37183.51</v>
      </c>
      <c r="I34" s="59"/>
      <c r="L34" s="57"/>
      <c r="M34" s="57"/>
      <c r="N34" s="57"/>
      <c r="O34" s="57"/>
      <c r="P34" s="57"/>
    </row>
    <row r="35" spans="1:16" s="47" customFormat="1" ht="75">
      <c r="A35" s="68" t="s">
        <v>22</v>
      </c>
      <c r="B35" s="51" t="s">
        <v>395</v>
      </c>
      <c r="C35" s="51">
        <v>41781</v>
      </c>
      <c r="D35" s="66" t="s">
        <v>323</v>
      </c>
      <c r="E35" s="51" t="s">
        <v>27</v>
      </c>
      <c r="F35" s="51" t="s">
        <v>25</v>
      </c>
      <c r="G35" s="52" t="s">
        <v>71</v>
      </c>
      <c r="H35" s="59">
        <v>16225</v>
      </c>
      <c r="I35" s="59">
        <v>16225</v>
      </c>
    </row>
    <row r="36" spans="1:16" s="47" customFormat="1" ht="75">
      <c r="A36" s="68" t="s">
        <v>22</v>
      </c>
      <c r="B36" s="51" t="s">
        <v>396</v>
      </c>
      <c r="C36" s="51">
        <v>41781</v>
      </c>
      <c r="D36" s="66" t="s">
        <v>323</v>
      </c>
      <c r="E36" s="51" t="s">
        <v>24</v>
      </c>
      <c r="F36" s="51" t="s">
        <v>25</v>
      </c>
      <c r="G36" s="52" t="s">
        <v>71</v>
      </c>
      <c r="H36" s="59">
        <v>42849.8</v>
      </c>
      <c r="I36" s="59">
        <v>42849.8</v>
      </c>
      <c r="L36" s="57"/>
      <c r="M36" s="57"/>
      <c r="N36" s="57"/>
      <c r="O36" s="57"/>
      <c r="P36" s="57"/>
    </row>
    <row r="37" spans="1:16" s="47" customFormat="1" ht="60">
      <c r="A37" s="68" t="s">
        <v>12</v>
      </c>
      <c r="B37" s="51" t="s">
        <v>397</v>
      </c>
      <c r="C37" s="51">
        <v>41782</v>
      </c>
      <c r="D37" s="66" t="s">
        <v>2</v>
      </c>
      <c r="E37" s="51" t="s">
        <v>398</v>
      </c>
      <c r="F37" s="51" t="s">
        <v>399</v>
      </c>
      <c r="G37" s="52" t="s">
        <v>71</v>
      </c>
      <c r="H37" s="59">
        <v>119652</v>
      </c>
      <c r="I37" s="59">
        <v>119652</v>
      </c>
    </row>
    <row r="38" spans="1:16" s="47" customFormat="1" ht="75">
      <c r="A38" s="68" t="s">
        <v>91</v>
      </c>
      <c r="B38" s="51" t="s">
        <v>400</v>
      </c>
      <c r="C38" s="51">
        <v>41785</v>
      </c>
      <c r="D38" s="66" t="s">
        <v>2</v>
      </c>
      <c r="E38" s="51" t="s">
        <v>401</v>
      </c>
      <c r="F38" s="51" t="s">
        <v>167</v>
      </c>
      <c r="G38" s="52" t="s">
        <v>71</v>
      </c>
      <c r="H38" s="59">
        <v>5605</v>
      </c>
      <c r="I38" s="59">
        <v>5605</v>
      </c>
    </row>
    <row r="39" spans="1:16" s="47" customFormat="1" ht="60">
      <c r="A39" s="68" t="s">
        <v>0</v>
      </c>
      <c r="B39" s="64" t="s">
        <v>402</v>
      </c>
      <c r="C39" s="62">
        <v>41787</v>
      </c>
      <c r="D39" s="69" t="s">
        <v>2</v>
      </c>
      <c r="E39" s="70" t="s">
        <v>403</v>
      </c>
      <c r="F39" s="70" t="s">
        <v>330</v>
      </c>
      <c r="G39" s="52" t="s">
        <v>71</v>
      </c>
      <c r="H39" s="59">
        <v>710557.38</v>
      </c>
      <c r="I39" s="59">
        <v>710557.38</v>
      </c>
      <c r="J39" s="54"/>
      <c r="K39" s="54"/>
      <c r="L39" s="54"/>
      <c r="M39" s="54"/>
      <c r="N39" s="54"/>
      <c r="O39" s="54"/>
      <c r="P39" s="54"/>
    </row>
    <row r="40" spans="1:16" s="47" customFormat="1" ht="60">
      <c r="A40" s="68" t="s">
        <v>127</v>
      </c>
      <c r="B40" s="64" t="s">
        <v>404</v>
      </c>
      <c r="C40" s="62">
        <v>41787</v>
      </c>
      <c r="D40" s="69" t="s">
        <v>2</v>
      </c>
      <c r="E40" s="70" t="s">
        <v>405</v>
      </c>
      <c r="F40" s="70" t="s">
        <v>107</v>
      </c>
      <c r="G40" s="52" t="s">
        <v>73</v>
      </c>
      <c r="H40" s="59">
        <v>63507.6</v>
      </c>
      <c r="I40" s="59"/>
      <c r="J40" s="54"/>
      <c r="K40" s="54"/>
      <c r="L40" s="54"/>
      <c r="M40" s="54"/>
      <c r="N40" s="54"/>
      <c r="O40" s="54"/>
      <c r="P40" s="54"/>
    </row>
    <row r="41" spans="1:16" s="91" customFormat="1">
      <c r="A41" s="219" t="s">
        <v>62</v>
      </c>
      <c r="B41" s="220"/>
      <c r="C41" s="220"/>
      <c r="D41" s="220"/>
      <c r="E41" s="220"/>
      <c r="F41" s="220"/>
      <c r="G41" s="220"/>
      <c r="H41" s="115">
        <f>SUM(H9:H40)</f>
        <v>3447188.4699999997</v>
      </c>
      <c r="I41" s="115">
        <f>SUM(I9:I40)</f>
        <v>2642751.06</v>
      </c>
    </row>
    <row r="42" spans="1:16" s="91" customFormat="1">
      <c r="A42" s="116"/>
      <c r="B42" s="202"/>
      <c r="C42" s="202"/>
      <c r="D42" s="202"/>
      <c r="E42" s="202"/>
      <c r="I42" s="117"/>
      <c r="K42" s="98"/>
    </row>
    <row r="43" spans="1:16" s="91" customFormat="1">
      <c r="A43" s="116"/>
      <c r="B43" s="203"/>
      <c r="C43" s="203"/>
      <c r="D43" s="203"/>
      <c r="E43" s="203"/>
      <c r="F43" s="118"/>
      <c r="I43" s="117"/>
      <c r="K43" s="98"/>
    </row>
    <row r="44" spans="1:16" s="91" customFormat="1">
      <c r="A44" s="119"/>
      <c r="B44" s="120"/>
      <c r="D44" s="121"/>
      <c r="E44" s="121"/>
      <c r="F44" s="121"/>
      <c r="G44" s="122"/>
      <c r="H44" s="123"/>
      <c r="I44" s="120"/>
      <c r="J44" s="122"/>
      <c r="K44" s="124"/>
      <c r="L44" s="124"/>
    </row>
    <row r="45" spans="1:16" s="91" customFormat="1">
      <c r="A45" s="125" t="s">
        <v>63</v>
      </c>
      <c r="B45" s="204" t="s">
        <v>64</v>
      </c>
      <c r="C45" s="205"/>
      <c r="D45" s="205"/>
      <c r="E45" s="205"/>
      <c r="F45" s="205"/>
      <c r="G45" s="206"/>
      <c r="I45" s="117"/>
      <c r="K45" s="98"/>
    </row>
    <row r="46" spans="1:16" s="91" customFormat="1">
      <c r="A46" s="125"/>
      <c r="B46" s="207" t="s">
        <v>65</v>
      </c>
      <c r="C46" s="208"/>
      <c r="D46" s="209"/>
      <c r="E46" s="207" t="s">
        <v>66</v>
      </c>
      <c r="F46" s="209"/>
      <c r="G46" s="126" t="s">
        <v>67</v>
      </c>
      <c r="I46" s="117"/>
      <c r="K46" s="98"/>
    </row>
    <row r="47" spans="1:16" s="91" customFormat="1">
      <c r="B47" s="210" t="s">
        <v>68</v>
      </c>
      <c r="C47" s="211"/>
      <c r="D47" s="212"/>
      <c r="E47" s="213">
        <f>+I41</f>
        <v>2642751.06</v>
      </c>
      <c r="F47" s="215"/>
      <c r="G47" s="127">
        <f>+E47/E49*100</f>
        <v>76.663956235615984</v>
      </c>
    </row>
    <row r="48" spans="1:16" s="91" customFormat="1" ht="17.25">
      <c r="B48" s="210" t="s">
        <v>69</v>
      </c>
      <c r="C48" s="211"/>
      <c r="D48" s="212"/>
      <c r="E48" s="216">
        <f>+H41-E47</f>
        <v>804437.40999999968</v>
      </c>
      <c r="F48" s="218"/>
      <c r="G48" s="127">
        <f>+E48/E49*100</f>
        <v>23.336043764384016</v>
      </c>
      <c r="H48" s="105"/>
      <c r="J48" s="128"/>
    </row>
    <row r="49" spans="2:10" s="91" customFormat="1">
      <c r="B49" s="196" t="s">
        <v>62</v>
      </c>
      <c r="C49" s="197"/>
      <c r="D49" s="198"/>
      <c r="E49" s="199">
        <f>SUM(E47:E48)</f>
        <v>3447188.4699999997</v>
      </c>
      <c r="F49" s="201"/>
      <c r="G49" s="129">
        <v>100.00000000000001</v>
      </c>
      <c r="J49" s="128"/>
    </row>
    <row r="50" spans="2:10" s="91" customFormat="1">
      <c r="J50" s="128"/>
    </row>
    <row r="51" spans="2:10" s="47" customFormat="1">
      <c r="G51" s="67"/>
    </row>
  </sheetData>
  <mergeCells count="19">
    <mergeCell ref="E47:F47"/>
    <mergeCell ref="B48:D48"/>
    <mergeCell ref="E48:F48"/>
    <mergeCell ref="B49:D49"/>
    <mergeCell ref="E49:F49"/>
    <mergeCell ref="B47:D47"/>
    <mergeCell ref="B43:E43"/>
    <mergeCell ref="B45:G45"/>
    <mergeCell ref="B46:D46"/>
    <mergeCell ref="E46:F46"/>
    <mergeCell ref="B1:H1"/>
    <mergeCell ref="A4:I4"/>
    <mergeCell ref="A5:I5"/>
    <mergeCell ref="A6:I6"/>
    <mergeCell ref="B42:E42"/>
    <mergeCell ref="B2:H2"/>
    <mergeCell ref="B3:H3"/>
    <mergeCell ref="A7:I7"/>
    <mergeCell ref="A41:G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8" sqref="A8"/>
    </sheetView>
  </sheetViews>
  <sheetFormatPr baseColWidth="10" defaultRowHeight="15"/>
  <cols>
    <col min="1" max="1" width="16.85546875" customWidth="1"/>
    <col min="2" max="2" width="16" customWidth="1"/>
    <col min="5" max="5" width="18.28515625" customWidth="1"/>
    <col min="6" max="6" width="16.42578125" customWidth="1"/>
    <col min="8" max="8" width="15.5703125" customWidth="1"/>
    <col min="9" max="9" width="16.85546875" customWidth="1"/>
  </cols>
  <sheetData>
    <row r="1" spans="1:16" s="91" customFormat="1">
      <c r="A1" s="15"/>
      <c r="B1" s="189" t="s">
        <v>52</v>
      </c>
      <c r="C1" s="189"/>
      <c r="D1" s="189"/>
      <c r="E1" s="189"/>
      <c r="F1" s="189"/>
      <c r="G1" s="189"/>
      <c r="H1" s="189"/>
      <c r="I1" s="16"/>
    </row>
    <row r="2" spans="1:16" s="91" customFormat="1">
      <c r="A2" s="15"/>
      <c r="B2" s="191" t="s">
        <v>60</v>
      </c>
      <c r="C2" s="191"/>
      <c r="D2" s="191"/>
      <c r="E2" s="191"/>
      <c r="F2" s="191"/>
      <c r="G2" s="191"/>
      <c r="H2" s="191"/>
      <c r="I2" s="16"/>
    </row>
    <row r="3" spans="1:16" s="91" customFormat="1">
      <c r="A3" s="15"/>
      <c r="B3" s="192" t="s">
        <v>61</v>
      </c>
      <c r="C3" s="192"/>
      <c r="D3" s="192"/>
      <c r="E3" s="192"/>
      <c r="F3" s="192"/>
      <c r="G3" s="192"/>
      <c r="H3" s="192"/>
      <c r="I3" s="16"/>
    </row>
    <row r="4" spans="1:16" s="91" customFormat="1" ht="15" customHeight="1">
      <c r="A4" s="187" t="s">
        <v>485</v>
      </c>
      <c r="B4" s="187"/>
      <c r="C4" s="187"/>
      <c r="D4" s="187"/>
      <c r="E4" s="187"/>
      <c r="F4" s="187"/>
      <c r="G4" s="187"/>
      <c r="H4" s="187"/>
      <c r="I4" s="187"/>
    </row>
    <row r="5" spans="1:16" s="91" customFormat="1">
      <c r="A5" s="187"/>
      <c r="B5" s="187"/>
      <c r="C5" s="187"/>
      <c r="D5" s="187"/>
      <c r="E5" s="187"/>
      <c r="F5" s="187"/>
      <c r="G5" s="187"/>
      <c r="H5" s="187"/>
      <c r="I5" s="187"/>
    </row>
    <row r="6" spans="1:16" s="91" customFormat="1" ht="23.25" customHeight="1">
      <c r="A6" s="195" t="s">
        <v>486</v>
      </c>
      <c r="B6" s="195"/>
      <c r="C6" s="195"/>
      <c r="D6" s="195"/>
      <c r="E6" s="195"/>
      <c r="F6" s="195"/>
      <c r="G6" s="195"/>
      <c r="H6" s="195"/>
      <c r="I6" s="195"/>
    </row>
    <row r="7" spans="1:16" s="91" customFormat="1" ht="15" customHeight="1">
      <c r="A7" s="188" t="s">
        <v>499</v>
      </c>
      <c r="B7" s="188"/>
      <c r="C7" s="188"/>
      <c r="D7" s="188"/>
      <c r="E7" s="188"/>
      <c r="F7" s="188"/>
      <c r="G7" s="188"/>
      <c r="H7" s="188"/>
      <c r="I7" s="188"/>
    </row>
    <row r="8" spans="1:16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16" s="47" customFormat="1" ht="60">
      <c r="A9" s="68" t="s">
        <v>48</v>
      </c>
      <c r="B9" s="74" t="s">
        <v>249</v>
      </c>
      <c r="C9" s="62">
        <v>41731</v>
      </c>
      <c r="D9" s="69" t="s">
        <v>178</v>
      </c>
      <c r="E9" s="70" t="s">
        <v>250</v>
      </c>
      <c r="F9" s="70" t="s">
        <v>251</v>
      </c>
      <c r="G9" s="71" t="s">
        <v>71</v>
      </c>
      <c r="H9" s="73">
        <v>59428</v>
      </c>
      <c r="I9" s="73">
        <v>59428</v>
      </c>
      <c r="J9" s="48"/>
      <c r="K9" s="54"/>
      <c r="L9" s="54"/>
      <c r="M9" s="54"/>
      <c r="N9" s="54"/>
      <c r="O9" s="54"/>
      <c r="P9" s="54"/>
    </row>
    <row r="10" spans="1:16" s="47" customFormat="1" ht="60">
      <c r="A10" s="68" t="s">
        <v>5</v>
      </c>
      <c r="B10" s="74" t="s">
        <v>252</v>
      </c>
      <c r="C10" s="62">
        <v>41732</v>
      </c>
      <c r="D10" s="69" t="s">
        <v>178</v>
      </c>
      <c r="E10" s="70" t="s">
        <v>253</v>
      </c>
      <c r="F10" s="70" t="s">
        <v>15</v>
      </c>
      <c r="G10" s="71" t="s">
        <v>70</v>
      </c>
      <c r="H10" s="73">
        <v>321400</v>
      </c>
      <c r="I10" s="53"/>
      <c r="J10" s="48"/>
      <c r="K10" s="54"/>
      <c r="L10" s="54"/>
      <c r="M10" s="54"/>
      <c r="N10" s="54"/>
      <c r="O10" s="54"/>
      <c r="P10" s="54"/>
    </row>
    <row r="11" spans="1:16" s="47" customFormat="1" ht="75">
      <c r="A11" s="68" t="s">
        <v>254</v>
      </c>
      <c r="B11" s="74" t="s">
        <v>255</v>
      </c>
      <c r="C11" s="62">
        <v>41737</v>
      </c>
      <c r="D11" s="69" t="s">
        <v>178</v>
      </c>
      <c r="E11" s="70" t="s">
        <v>256</v>
      </c>
      <c r="F11" s="70" t="s">
        <v>257</v>
      </c>
      <c r="G11" s="71" t="s">
        <v>71</v>
      </c>
      <c r="H11" s="73">
        <v>80247.740000000005</v>
      </c>
      <c r="I11" s="73">
        <v>80247.740000000005</v>
      </c>
      <c r="J11" s="48"/>
      <c r="K11" s="54"/>
      <c r="L11" s="54"/>
      <c r="M11" s="54"/>
      <c r="N11" s="54"/>
      <c r="O11" s="54"/>
      <c r="P11" s="54"/>
    </row>
    <row r="12" spans="1:16" s="47" customFormat="1" ht="75">
      <c r="A12" s="68" t="s">
        <v>254</v>
      </c>
      <c r="B12" s="74" t="s">
        <v>258</v>
      </c>
      <c r="C12" s="62">
        <v>41737</v>
      </c>
      <c r="D12" s="69" t="s">
        <v>178</v>
      </c>
      <c r="E12" s="70" t="s">
        <v>256</v>
      </c>
      <c r="F12" s="70" t="s">
        <v>259</v>
      </c>
      <c r="G12" s="71" t="s">
        <v>71</v>
      </c>
      <c r="H12" s="73">
        <v>27258</v>
      </c>
      <c r="I12" s="73">
        <v>27258</v>
      </c>
      <c r="J12" s="48"/>
      <c r="K12" s="54"/>
      <c r="L12" s="54"/>
      <c r="M12" s="54"/>
      <c r="N12" s="54"/>
      <c r="O12" s="54"/>
      <c r="P12" s="54"/>
    </row>
    <row r="13" spans="1:16" s="47" customFormat="1" ht="75">
      <c r="A13" s="68" t="s">
        <v>164</v>
      </c>
      <c r="B13" s="74" t="s">
        <v>260</v>
      </c>
      <c r="C13" s="62">
        <v>41737</v>
      </c>
      <c r="D13" s="69" t="s">
        <v>2</v>
      </c>
      <c r="E13" s="70" t="s">
        <v>261</v>
      </c>
      <c r="F13" s="70" t="s">
        <v>35</v>
      </c>
      <c r="G13" s="71" t="s">
        <v>70</v>
      </c>
      <c r="H13" s="73">
        <v>18504.82</v>
      </c>
      <c r="I13" s="53"/>
      <c r="J13" s="48"/>
      <c r="K13" s="54"/>
      <c r="L13" s="54"/>
      <c r="M13" s="54"/>
      <c r="N13" s="54"/>
      <c r="O13" s="54"/>
      <c r="P13" s="54"/>
    </row>
    <row r="14" spans="1:16" s="47" customFormat="1" ht="75">
      <c r="A14" s="68" t="s">
        <v>254</v>
      </c>
      <c r="B14" s="74" t="s">
        <v>262</v>
      </c>
      <c r="C14" s="62">
        <v>41737</v>
      </c>
      <c r="D14" s="69" t="s">
        <v>178</v>
      </c>
      <c r="E14" s="70" t="s">
        <v>256</v>
      </c>
      <c r="F14" s="70" t="s">
        <v>263</v>
      </c>
      <c r="G14" s="71" t="s">
        <v>71</v>
      </c>
      <c r="H14" s="73">
        <v>8271.61</v>
      </c>
      <c r="I14" s="73">
        <v>8271.61</v>
      </c>
      <c r="J14" s="48"/>
      <c r="K14" s="54"/>
      <c r="L14" s="54"/>
      <c r="M14" s="54"/>
      <c r="N14" s="54"/>
      <c r="O14" s="54"/>
      <c r="P14" s="54"/>
    </row>
    <row r="15" spans="1:16" s="47" customFormat="1" ht="75">
      <c r="A15" s="68" t="s">
        <v>254</v>
      </c>
      <c r="B15" s="74" t="s">
        <v>264</v>
      </c>
      <c r="C15" s="62">
        <v>41737</v>
      </c>
      <c r="D15" s="69" t="s">
        <v>178</v>
      </c>
      <c r="E15" s="70" t="s">
        <v>256</v>
      </c>
      <c r="F15" s="70" t="s">
        <v>265</v>
      </c>
      <c r="G15" s="71" t="s">
        <v>266</v>
      </c>
      <c r="H15" s="73">
        <v>52728.9</v>
      </c>
      <c r="I15" s="53"/>
      <c r="J15" s="48"/>
      <c r="K15" s="54"/>
      <c r="L15" s="54"/>
      <c r="M15" s="54"/>
      <c r="N15" s="54"/>
      <c r="O15" s="54"/>
      <c r="P15" s="54"/>
    </row>
    <row r="16" spans="1:16" s="47" customFormat="1" ht="75">
      <c r="A16" s="68" t="s">
        <v>254</v>
      </c>
      <c r="B16" s="74" t="s">
        <v>267</v>
      </c>
      <c r="C16" s="62">
        <v>41737</v>
      </c>
      <c r="D16" s="69" t="s">
        <v>178</v>
      </c>
      <c r="E16" s="70" t="s">
        <v>256</v>
      </c>
      <c r="F16" s="70" t="s">
        <v>268</v>
      </c>
      <c r="G16" s="71" t="s">
        <v>71</v>
      </c>
      <c r="H16" s="73">
        <v>114696</v>
      </c>
      <c r="I16" s="73">
        <v>114696</v>
      </c>
      <c r="J16" s="48"/>
      <c r="K16" s="54"/>
      <c r="L16" s="54"/>
      <c r="M16" s="54"/>
      <c r="N16" s="54"/>
      <c r="O16" s="54"/>
      <c r="P16" s="54"/>
    </row>
    <row r="17" spans="1:16" s="47" customFormat="1" ht="75">
      <c r="A17" s="68" t="s">
        <v>254</v>
      </c>
      <c r="B17" s="74" t="s">
        <v>269</v>
      </c>
      <c r="C17" s="62">
        <v>41737</v>
      </c>
      <c r="D17" s="69" t="s">
        <v>178</v>
      </c>
      <c r="E17" s="70" t="s">
        <v>256</v>
      </c>
      <c r="F17" s="70" t="s">
        <v>270</v>
      </c>
      <c r="G17" s="71" t="s">
        <v>71</v>
      </c>
      <c r="H17" s="73">
        <v>8340.5300000000007</v>
      </c>
      <c r="I17" s="73">
        <v>8340.5300000000007</v>
      </c>
      <c r="J17" s="48"/>
      <c r="K17" s="54"/>
      <c r="L17" s="54"/>
      <c r="M17" s="54"/>
      <c r="N17" s="54"/>
      <c r="O17" s="54"/>
      <c r="P17" s="54"/>
    </row>
    <row r="18" spans="1:16" s="47" customFormat="1" ht="90">
      <c r="A18" s="68" t="s">
        <v>102</v>
      </c>
      <c r="B18" s="74" t="s">
        <v>271</v>
      </c>
      <c r="C18" s="62">
        <v>41738</v>
      </c>
      <c r="D18" s="69" t="s">
        <v>2</v>
      </c>
      <c r="E18" s="70" t="s">
        <v>272</v>
      </c>
      <c r="F18" s="70" t="s">
        <v>35</v>
      </c>
      <c r="G18" s="52" t="s">
        <v>70</v>
      </c>
      <c r="H18" s="73">
        <v>79262.880000000005</v>
      </c>
      <c r="I18" s="53"/>
      <c r="J18" s="48"/>
      <c r="K18" s="54"/>
      <c r="L18" s="54"/>
      <c r="M18" s="54"/>
      <c r="N18" s="54"/>
      <c r="O18" s="54"/>
      <c r="P18" s="54"/>
    </row>
    <row r="19" spans="1:16" s="47" customFormat="1" ht="105">
      <c r="A19" s="68" t="s">
        <v>0</v>
      </c>
      <c r="B19" s="74" t="s">
        <v>273</v>
      </c>
      <c r="C19" s="62">
        <v>41738</v>
      </c>
      <c r="D19" s="69" t="s">
        <v>2</v>
      </c>
      <c r="E19" s="70" t="s">
        <v>274</v>
      </c>
      <c r="F19" s="70" t="s">
        <v>51</v>
      </c>
      <c r="G19" s="52" t="s">
        <v>71</v>
      </c>
      <c r="H19" s="73">
        <v>7091.8</v>
      </c>
      <c r="I19" s="73">
        <v>7091.8</v>
      </c>
      <c r="J19" s="48"/>
      <c r="K19" s="54"/>
      <c r="L19" s="54"/>
      <c r="M19" s="54"/>
      <c r="N19" s="54"/>
      <c r="O19" s="54"/>
      <c r="P19" s="54"/>
    </row>
    <row r="20" spans="1:16" s="47" customFormat="1" ht="90">
      <c r="A20" s="68" t="s">
        <v>91</v>
      </c>
      <c r="B20" s="74" t="s">
        <v>275</v>
      </c>
      <c r="C20" s="62">
        <v>41739</v>
      </c>
      <c r="D20" s="69" t="s">
        <v>178</v>
      </c>
      <c r="E20" s="70" t="s">
        <v>276</v>
      </c>
      <c r="F20" s="70" t="s">
        <v>82</v>
      </c>
      <c r="G20" s="52" t="s">
        <v>71</v>
      </c>
      <c r="H20" s="73">
        <v>8260</v>
      </c>
      <c r="I20" s="73">
        <v>8260</v>
      </c>
      <c r="J20" s="48"/>
      <c r="K20" s="54"/>
      <c r="L20" s="54"/>
      <c r="M20" s="54"/>
      <c r="N20" s="54"/>
      <c r="O20" s="54"/>
      <c r="P20" s="54"/>
    </row>
    <row r="21" spans="1:16" s="47" customFormat="1" ht="75">
      <c r="A21" s="68" t="s">
        <v>277</v>
      </c>
      <c r="B21" s="74" t="s">
        <v>278</v>
      </c>
      <c r="C21" s="62">
        <v>41740</v>
      </c>
      <c r="D21" s="69" t="s">
        <v>178</v>
      </c>
      <c r="E21" s="70" t="s">
        <v>279</v>
      </c>
      <c r="F21" s="70" t="s">
        <v>280</v>
      </c>
      <c r="G21" s="52" t="s">
        <v>71</v>
      </c>
      <c r="H21" s="73">
        <v>15427.07</v>
      </c>
      <c r="I21" s="73">
        <v>15427.07</v>
      </c>
      <c r="J21" s="48"/>
      <c r="K21" s="54"/>
      <c r="L21" s="54"/>
      <c r="M21" s="54"/>
      <c r="N21" s="54"/>
      <c r="O21" s="54"/>
      <c r="P21" s="54"/>
    </row>
    <row r="22" spans="1:16" s="47" customFormat="1" ht="105">
      <c r="A22" s="68" t="s">
        <v>127</v>
      </c>
      <c r="B22" s="74" t="s">
        <v>281</v>
      </c>
      <c r="C22" s="62">
        <v>41740</v>
      </c>
      <c r="D22" s="69" t="s">
        <v>2</v>
      </c>
      <c r="E22" s="70" t="s">
        <v>282</v>
      </c>
      <c r="F22" s="70" t="s">
        <v>197</v>
      </c>
      <c r="G22" s="52" t="s">
        <v>198</v>
      </c>
      <c r="H22" s="73">
        <v>3540</v>
      </c>
      <c r="I22" s="73">
        <v>3540</v>
      </c>
      <c r="J22" s="48"/>
      <c r="K22" s="54"/>
      <c r="L22" s="54"/>
      <c r="M22" s="54"/>
      <c r="N22" s="54"/>
      <c r="O22" s="54"/>
      <c r="P22" s="54"/>
    </row>
    <row r="23" spans="1:16" s="47" customFormat="1" ht="60">
      <c r="A23" s="68" t="s">
        <v>127</v>
      </c>
      <c r="B23" s="77" t="s">
        <v>283</v>
      </c>
      <c r="C23" s="76">
        <v>41745</v>
      </c>
      <c r="D23" s="59" t="s">
        <v>2</v>
      </c>
      <c r="E23" s="52" t="s">
        <v>284</v>
      </c>
      <c r="F23" s="52" t="s">
        <v>147</v>
      </c>
      <c r="G23" s="52" t="s">
        <v>73</v>
      </c>
      <c r="H23" s="59">
        <v>161745</v>
      </c>
      <c r="I23" s="59"/>
      <c r="J23" s="48"/>
      <c r="K23" s="54"/>
      <c r="L23" s="54"/>
      <c r="M23" s="54"/>
      <c r="N23" s="54"/>
      <c r="O23" s="54"/>
      <c r="P23" s="54"/>
    </row>
    <row r="24" spans="1:16" s="47" customFormat="1" ht="105">
      <c r="A24" s="75" t="s">
        <v>22</v>
      </c>
      <c r="B24" s="66" t="s">
        <v>285</v>
      </c>
      <c r="C24" s="76">
        <v>41750</v>
      </c>
      <c r="D24" s="59" t="s">
        <v>2</v>
      </c>
      <c r="E24" s="52" t="s">
        <v>286</v>
      </c>
      <c r="F24" s="52" t="s">
        <v>287</v>
      </c>
      <c r="G24" s="52" t="s">
        <v>71</v>
      </c>
      <c r="H24" s="59">
        <v>7788</v>
      </c>
      <c r="I24" s="59">
        <v>7788</v>
      </c>
      <c r="J24" s="48"/>
      <c r="K24" s="54" t="s">
        <v>63</v>
      </c>
      <c r="L24" s="54" t="s">
        <v>63</v>
      </c>
      <c r="M24" s="54" t="s">
        <v>288</v>
      </c>
      <c r="N24" s="54"/>
      <c r="O24" s="54"/>
      <c r="P24" s="54"/>
    </row>
    <row r="25" spans="1:16" s="47" customFormat="1" ht="75">
      <c r="A25" s="68" t="s">
        <v>48</v>
      </c>
      <c r="B25" s="66" t="s">
        <v>289</v>
      </c>
      <c r="C25" s="76">
        <v>41750</v>
      </c>
      <c r="D25" s="59" t="s">
        <v>2</v>
      </c>
      <c r="E25" s="52" t="s">
        <v>290</v>
      </c>
      <c r="F25" s="52" t="s">
        <v>291</v>
      </c>
      <c r="G25" s="52" t="s">
        <v>198</v>
      </c>
      <c r="H25" s="59">
        <v>39000.01</v>
      </c>
      <c r="I25" s="59">
        <v>39000.01</v>
      </c>
      <c r="J25" s="48"/>
      <c r="K25" s="54" t="s">
        <v>63</v>
      </c>
      <c r="L25" s="54" t="s">
        <v>63</v>
      </c>
      <c r="M25" s="54" t="s">
        <v>288</v>
      </c>
      <c r="N25" s="54"/>
      <c r="O25" s="54"/>
      <c r="P25" s="54"/>
    </row>
    <row r="26" spans="1:16" s="47" customFormat="1" ht="75">
      <c r="A26" s="68" t="s">
        <v>102</v>
      </c>
      <c r="B26" s="66" t="s">
        <v>292</v>
      </c>
      <c r="C26" s="76">
        <v>41750</v>
      </c>
      <c r="D26" s="59" t="s">
        <v>2</v>
      </c>
      <c r="E26" s="52" t="s">
        <v>293</v>
      </c>
      <c r="F26" s="52" t="s">
        <v>124</v>
      </c>
      <c r="G26" s="52" t="s">
        <v>71</v>
      </c>
      <c r="H26" s="59">
        <v>88193.58</v>
      </c>
      <c r="I26" s="59">
        <v>88193.58</v>
      </c>
      <c r="J26" s="48"/>
      <c r="K26" s="54" t="s">
        <v>63</v>
      </c>
      <c r="L26" s="54" t="s">
        <v>63</v>
      </c>
      <c r="M26" s="54" t="s">
        <v>288</v>
      </c>
      <c r="N26" s="54"/>
      <c r="O26" s="54"/>
      <c r="P26" s="54"/>
    </row>
    <row r="27" spans="1:16" s="47" customFormat="1" ht="60">
      <c r="A27" s="68" t="s">
        <v>127</v>
      </c>
      <c r="B27" s="66" t="s">
        <v>294</v>
      </c>
      <c r="C27" s="76">
        <v>41750</v>
      </c>
      <c r="D27" s="59" t="s">
        <v>2</v>
      </c>
      <c r="E27" s="52" t="s">
        <v>295</v>
      </c>
      <c r="F27" s="52" t="s">
        <v>201</v>
      </c>
      <c r="G27" s="52" t="s">
        <v>71</v>
      </c>
      <c r="H27" s="59">
        <v>7257</v>
      </c>
      <c r="I27" s="59">
        <v>7257</v>
      </c>
      <c r="J27" s="48"/>
      <c r="K27" s="54" t="s">
        <v>63</v>
      </c>
      <c r="L27" s="54" t="s">
        <v>63</v>
      </c>
      <c r="M27" s="54" t="s">
        <v>288</v>
      </c>
      <c r="N27" s="54"/>
      <c r="O27" s="54"/>
      <c r="P27" s="54"/>
    </row>
    <row r="28" spans="1:16" s="47" customFormat="1" ht="75">
      <c r="A28" s="68" t="s">
        <v>19</v>
      </c>
      <c r="B28" s="66" t="s">
        <v>296</v>
      </c>
      <c r="C28" s="76">
        <v>41750</v>
      </c>
      <c r="D28" s="59" t="s">
        <v>2</v>
      </c>
      <c r="E28" s="52" t="s">
        <v>297</v>
      </c>
      <c r="F28" s="52" t="s">
        <v>298</v>
      </c>
      <c r="G28" s="52" t="s">
        <v>71</v>
      </c>
      <c r="H28" s="59">
        <v>19871.2</v>
      </c>
      <c r="I28" s="59">
        <v>19871.2</v>
      </c>
      <c r="J28" s="48"/>
      <c r="K28" s="54" t="s">
        <v>63</v>
      </c>
      <c r="L28" s="54" t="s">
        <v>63</v>
      </c>
      <c r="M28" s="54" t="s">
        <v>288</v>
      </c>
      <c r="N28" s="54"/>
      <c r="O28" s="54"/>
      <c r="P28" s="54"/>
    </row>
    <row r="29" spans="1:16" s="47" customFormat="1" ht="45">
      <c r="A29" s="68" t="s">
        <v>127</v>
      </c>
      <c r="B29" s="66" t="s">
        <v>299</v>
      </c>
      <c r="C29" s="76">
        <v>41751</v>
      </c>
      <c r="D29" s="59" t="s">
        <v>2</v>
      </c>
      <c r="E29" s="52" t="s">
        <v>300</v>
      </c>
      <c r="F29" s="52" t="s">
        <v>137</v>
      </c>
      <c r="G29" s="52" t="s">
        <v>71</v>
      </c>
      <c r="H29" s="59">
        <v>4602</v>
      </c>
      <c r="I29" s="59">
        <v>4602</v>
      </c>
      <c r="J29" s="48"/>
      <c r="K29" s="54" t="s">
        <v>63</v>
      </c>
      <c r="L29" s="54" t="s">
        <v>63</v>
      </c>
      <c r="M29" s="54" t="s">
        <v>288</v>
      </c>
      <c r="N29" s="54"/>
      <c r="O29" s="54"/>
      <c r="P29" s="54"/>
    </row>
    <row r="30" spans="1:16" s="47" customFormat="1" ht="90">
      <c r="A30" s="68" t="s">
        <v>12</v>
      </c>
      <c r="B30" s="66" t="s">
        <v>301</v>
      </c>
      <c r="C30" s="76">
        <v>41751</v>
      </c>
      <c r="D30" s="59" t="s">
        <v>2</v>
      </c>
      <c r="E30" s="52" t="s">
        <v>302</v>
      </c>
      <c r="F30" s="52" t="s">
        <v>35</v>
      </c>
      <c r="G30" s="52" t="s">
        <v>70</v>
      </c>
      <c r="H30" s="59">
        <v>22000</v>
      </c>
      <c r="I30" s="59"/>
      <c r="J30" s="48"/>
      <c r="K30" s="54" t="s">
        <v>63</v>
      </c>
      <c r="L30" s="54" t="s">
        <v>63</v>
      </c>
      <c r="M30" s="54" t="s">
        <v>288</v>
      </c>
      <c r="N30" s="54"/>
      <c r="O30" s="54"/>
      <c r="P30" s="54"/>
    </row>
    <row r="31" spans="1:16" s="47" customFormat="1" ht="90">
      <c r="A31" s="68" t="s">
        <v>164</v>
      </c>
      <c r="B31" s="66" t="s">
        <v>303</v>
      </c>
      <c r="C31" s="76">
        <v>41751</v>
      </c>
      <c r="D31" s="59" t="s">
        <v>2</v>
      </c>
      <c r="E31" s="52" t="s">
        <v>304</v>
      </c>
      <c r="F31" s="52" t="s">
        <v>35</v>
      </c>
      <c r="G31" s="52" t="s">
        <v>70</v>
      </c>
      <c r="H31" s="59">
        <v>82357.25</v>
      </c>
      <c r="I31" s="59"/>
      <c r="J31" s="48"/>
      <c r="K31" s="54" t="s">
        <v>63</v>
      </c>
      <c r="L31" s="54" t="s">
        <v>63</v>
      </c>
      <c r="M31" s="54" t="s">
        <v>288</v>
      </c>
      <c r="N31" s="54"/>
      <c r="O31" s="54"/>
      <c r="P31" s="54"/>
    </row>
    <row r="32" spans="1:16" s="47" customFormat="1" ht="30">
      <c r="A32" s="68" t="s">
        <v>127</v>
      </c>
      <c r="B32" s="66" t="s">
        <v>305</v>
      </c>
      <c r="C32" s="76">
        <v>41752</v>
      </c>
      <c r="D32" s="59" t="s">
        <v>2</v>
      </c>
      <c r="E32" s="52" t="s">
        <v>306</v>
      </c>
      <c r="F32" s="49" t="s">
        <v>307</v>
      </c>
      <c r="G32" s="52" t="s">
        <v>71</v>
      </c>
      <c r="H32" s="59">
        <v>2478</v>
      </c>
      <c r="I32" s="59">
        <v>2478</v>
      </c>
      <c r="J32" s="48"/>
      <c r="K32" s="54" t="s">
        <v>63</v>
      </c>
      <c r="L32" s="54" t="s">
        <v>63</v>
      </c>
      <c r="M32" s="54" t="s">
        <v>288</v>
      </c>
      <c r="N32" s="54"/>
      <c r="O32" s="54"/>
      <c r="P32" s="54"/>
    </row>
    <row r="33" spans="1:16" s="47" customFormat="1" ht="90">
      <c r="A33" s="68" t="s">
        <v>127</v>
      </c>
      <c r="B33" s="51" t="s">
        <v>308</v>
      </c>
      <c r="C33" s="51">
        <v>41753</v>
      </c>
      <c r="D33" s="66" t="s">
        <v>2</v>
      </c>
      <c r="E33" s="51" t="s">
        <v>309</v>
      </c>
      <c r="F33" s="51" t="s">
        <v>310</v>
      </c>
      <c r="G33" s="49" t="s">
        <v>194</v>
      </c>
      <c r="H33" s="59">
        <v>39268.04</v>
      </c>
      <c r="I33" s="59"/>
      <c r="J33" s="48"/>
      <c r="K33" s="54" t="s">
        <v>63</v>
      </c>
      <c r="L33" s="54"/>
      <c r="M33" s="54"/>
      <c r="N33" s="54"/>
      <c r="O33" s="54"/>
      <c r="P33" s="54"/>
    </row>
    <row r="34" spans="1:16" s="47" customFormat="1" ht="90">
      <c r="A34" s="68" t="s">
        <v>127</v>
      </c>
      <c r="B34" s="51" t="s">
        <v>311</v>
      </c>
      <c r="C34" s="51">
        <v>41753</v>
      </c>
      <c r="D34" s="66" t="s">
        <v>2</v>
      </c>
      <c r="E34" s="51" t="s">
        <v>309</v>
      </c>
      <c r="F34" s="51" t="s">
        <v>41</v>
      </c>
      <c r="G34" s="49" t="s">
        <v>70</v>
      </c>
      <c r="H34" s="59">
        <v>61950</v>
      </c>
      <c r="I34" s="59"/>
      <c r="J34" s="48"/>
      <c r="K34" s="54"/>
      <c r="L34" s="54"/>
      <c r="M34" s="54"/>
      <c r="N34" s="54"/>
      <c r="O34" s="54"/>
      <c r="P34" s="54"/>
    </row>
    <row r="35" spans="1:16" s="47" customFormat="1" ht="60">
      <c r="A35" s="68" t="s">
        <v>91</v>
      </c>
      <c r="B35" s="51" t="s">
        <v>312</v>
      </c>
      <c r="C35" s="51">
        <v>41753</v>
      </c>
      <c r="D35" s="66" t="s">
        <v>2</v>
      </c>
      <c r="E35" s="51" t="s">
        <v>313</v>
      </c>
      <c r="F35" s="51" t="s">
        <v>82</v>
      </c>
      <c r="G35" s="49" t="s">
        <v>71</v>
      </c>
      <c r="H35" s="59">
        <v>8260</v>
      </c>
      <c r="I35" s="59">
        <v>8260</v>
      </c>
      <c r="J35" s="48"/>
      <c r="K35" s="54"/>
      <c r="L35" s="54"/>
      <c r="M35" s="54"/>
      <c r="N35" s="54"/>
      <c r="O35" s="54"/>
      <c r="P35" s="54"/>
    </row>
    <row r="36" spans="1:16" s="47" customFormat="1" ht="60">
      <c r="A36" s="68" t="s">
        <v>127</v>
      </c>
      <c r="B36" s="51" t="s">
        <v>314</v>
      </c>
      <c r="C36" s="51">
        <v>41754</v>
      </c>
      <c r="D36" s="66" t="s">
        <v>2</v>
      </c>
      <c r="E36" s="51" t="s">
        <v>315</v>
      </c>
      <c r="F36" s="51" t="s">
        <v>137</v>
      </c>
      <c r="G36" s="49" t="s">
        <v>71</v>
      </c>
      <c r="H36" s="59">
        <v>81892</v>
      </c>
      <c r="I36" s="59">
        <v>81892</v>
      </c>
      <c r="J36" s="48"/>
      <c r="K36" s="54"/>
      <c r="L36" s="54"/>
      <c r="M36" s="54"/>
      <c r="N36" s="54"/>
      <c r="O36" s="54"/>
      <c r="P36" s="54"/>
    </row>
    <row r="37" spans="1:16" s="47" customFormat="1" ht="120">
      <c r="A37" s="68" t="s">
        <v>127</v>
      </c>
      <c r="B37" s="51" t="s">
        <v>316</v>
      </c>
      <c r="C37" s="51">
        <v>41754</v>
      </c>
      <c r="D37" s="66" t="s">
        <v>2</v>
      </c>
      <c r="E37" s="51" t="s">
        <v>317</v>
      </c>
      <c r="F37" s="51" t="s">
        <v>318</v>
      </c>
      <c r="G37" s="49" t="s">
        <v>198</v>
      </c>
      <c r="H37" s="59">
        <v>59000</v>
      </c>
      <c r="I37" s="59">
        <v>59000</v>
      </c>
      <c r="J37" s="48"/>
      <c r="K37" s="54"/>
      <c r="L37" s="54"/>
      <c r="M37" s="54"/>
      <c r="N37" s="54"/>
      <c r="O37" s="54"/>
      <c r="P37" s="54"/>
    </row>
    <row r="38" spans="1:16" s="47" customFormat="1" ht="60">
      <c r="A38" s="68" t="s">
        <v>91</v>
      </c>
      <c r="B38" s="51" t="s">
        <v>319</v>
      </c>
      <c r="C38" s="51">
        <v>41757</v>
      </c>
      <c r="D38" s="66" t="s">
        <v>2</v>
      </c>
      <c r="E38" s="51" t="s">
        <v>320</v>
      </c>
      <c r="F38" s="51" t="s">
        <v>321</v>
      </c>
      <c r="G38" s="49" t="s">
        <v>266</v>
      </c>
      <c r="H38" s="59">
        <v>299540</v>
      </c>
      <c r="I38" s="59"/>
      <c r="J38" s="48"/>
      <c r="K38" s="54"/>
      <c r="L38" s="54"/>
      <c r="M38" s="54"/>
      <c r="N38" s="54"/>
      <c r="O38" s="54"/>
      <c r="P38" s="54"/>
    </row>
    <row r="39" spans="1:16" s="47" customFormat="1" ht="90">
      <c r="A39" s="68" t="s">
        <v>0</v>
      </c>
      <c r="B39" s="51" t="s">
        <v>322</v>
      </c>
      <c r="C39" s="51">
        <v>41757</v>
      </c>
      <c r="D39" s="66" t="s">
        <v>323</v>
      </c>
      <c r="E39" s="51" t="s">
        <v>324</v>
      </c>
      <c r="F39" s="51" t="s">
        <v>325</v>
      </c>
      <c r="G39" s="49" t="s">
        <v>71</v>
      </c>
      <c r="H39" s="59">
        <v>295127.3</v>
      </c>
      <c r="I39" s="59">
        <v>295127.3</v>
      </c>
      <c r="J39" s="48"/>
      <c r="K39" s="54"/>
      <c r="L39" s="54"/>
      <c r="M39" s="54"/>
      <c r="N39" s="54"/>
      <c r="O39" s="54"/>
      <c r="P39" s="54"/>
    </row>
    <row r="40" spans="1:16" s="47" customFormat="1" ht="90">
      <c r="A40" s="81" t="s">
        <v>0</v>
      </c>
      <c r="B40" s="82" t="s">
        <v>326</v>
      </c>
      <c r="C40" s="82">
        <v>41757</v>
      </c>
      <c r="D40" s="83" t="s">
        <v>323</v>
      </c>
      <c r="E40" s="82" t="s">
        <v>324</v>
      </c>
      <c r="F40" s="82" t="s">
        <v>327</v>
      </c>
      <c r="G40" s="49" t="s">
        <v>71</v>
      </c>
      <c r="H40" s="84" t="s">
        <v>328</v>
      </c>
      <c r="I40" s="84" t="s">
        <v>328</v>
      </c>
      <c r="J40" s="48"/>
      <c r="K40" s="54"/>
      <c r="L40" s="54"/>
      <c r="M40" s="54"/>
      <c r="N40" s="54"/>
      <c r="O40" s="54"/>
      <c r="P40" s="54"/>
    </row>
    <row r="41" spans="1:16" s="47" customFormat="1" ht="90">
      <c r="A41" s="68" t="s">
        <v>0</v>
      </c>
      <c r="B41" s="51" t="s">
        <v>329</v>
      </c>
      <c r="C41" s="51">
        <v>41757</v>
      </c>
      <c r="D41" s="66" t="s">
        <v>323</v>
      </c>
      <c r="E41" s="51" t="s">
        <v>324</v>
      </c>
      <c r="F41" s="51" t="s">
        <v>330</v>
      </c>
      <c r="G41" s="50" t="s">
        <v>71</v>
      </c>
      <c r="H41" s="59">
        <v>704231.04</v>
      </c>
      <c r="I41" s="59">
        <v>704231.04</v>
      </c>
      <c r="J41" s="48"/>
      <c r="K41" s="54"/>
      <c r="L41" s="54"/>
      <c r="M41" s="54"/>
      <c r="N41" s="54"/>
      <c r="O41" s="54"/>
      <c r="P41" s="54"/>
    </row>
    <row r="42" spans="1:16" s="47" customFormat="1" ht="60">
      <c r="A42" s="68" t="s">
        <v>127</v>
      </c>
      <c r="B42" s="51" t="s">
        <v>331</v>
      </c>
      <c r="C42" s="51">
        <v>41758</v>
      </c>
      <c r="D42" s="66" t="s">
        <v>2</v>
      </c>
      <c r="E42" s="51" t="s">
        <v>295</v>
      </c>
      <c r="F42" s="51" t="s">
        <v>201</v>
      </c>
      <c r="G42" s="50" t="s">
        <v>71</v>
      </c>
      <c r="H42" s="59">
        <v>2419</v>
      </c>
      <c r="I42" s="59">
        <v>2419</v>
      </c>
      <c r="J42" s="48"/>
      <c r="K42" s="54"/>
      <c r="L42" s="54"/>
      <c r="M42" s="54"/>
      <c r="N42" s="54"/>
      <c r="O42" s="54"/>
      <c r="P42" s="54"/>
    </row>
    <row r="43" spans="1:16" s="91" customFormat="1">
      <c r="A43" s="219" t="s">
        <v>62</v>
      </c>
      <c r="B43" s="220"/>
      <c r="C43" s="220"/>
      <c r="D43" s="220"/>
      <c r="E43" s="220"/>
      <c r="F43" s="220"/>
      <c r="G43" s="220"/>
      <c r="H43" s="115">
        <f>SUM(H9:H42)</f>
        <v>2791436.77</v>
      </c>
      <c r="I43" s="115">
        <f>SUM(I9:I42)</f>
        <v>1652679.8800000001</v>
      </c>
    </row>
    <row r="44" spans="1:16" s="91" customFormat="1">
      <c r="A44" s="116"/>
      <c r="B44" s="202"/>
      <c r="C44" s="202"/>
      <c r="D44" s="202"/>
      <c r="E44" s="202"/>
      <c r="I44" s="117"/>
      <c r="K44" s="98"/>
    </row>
    <row r="45" spans="1:16" s="91" customFormat="1">
      <c r="A45" s="116"/>
      <c r="B45" s="203"/>
      <c r="C45" s="203"/>
      <c r="D45" s="203"/>
      <c r="E45" s="203"/>
      <c r="F45" s="118"/>
      <c r="I45" s="117"/>
      <c r="K45" s="98"/>
    </row>
    <row r="46" spans="1:16" s="91" customFormat="1">
      <c r="A46" s="119"/>
      <c r="B46" s="120"/>
      <c r="D46" s="121"/>
      <c r="E46" s="121"/>
      <c r="F46" s="121"/>
      <c r="G46" s="122"/>
      <c r="H46" s="123"/>
      <c r="I46" s="120"/>
      <c r="J46" s="122"/>
      <c r="K46" s="124"/>
      <c r="L46" s="124"/>
    </row>
    <row r="47" spans="1:16" s="91" customFormat="1">
      <c r="A47" s="125" t="s">
        <v>63</v>
      </c>
      <c r="B47" s="204" t="s">
        <v>64</v>
      </c>
      <c r="C47" s="205"/>
      <c r="D47" s="205"/>
      <c r="E47" s="205"/>
      <c r="F47" s="205"/>
      <c r="G47" s="206"/>
      <c r="I47" s="117"/>
      <c r="K47" s="98"/>
    </row>
    <row r="48" spans="1:16" s="91" customFormat="1">
      <c r="A48" s="125"/>
      <c r="B48" s="207" t="s">
        <v>65</v>
      </c>
      <c r="C48" s="208"/>
      <c r="D48" s="209"/>
      <c r="E48" s="207" t="s">
        <v>66</v>
      </c>
      <c r="F48" s="209"/>
      <c r="G48" s="126" t="s">
        <v>67</v>
      </c>
      <c r="I48" s="117"/>
      <c r="K48" s="98"/>
    </row>
    <row r="49" spans="2:10" s="91" customFormat="1">
      <c r="B49" s="210" t="s">
        <v>68</v>
      </c>
      <c r="C49" s="211"/>
      <c r="D49" s="212"/>
      <c r="E49" s="213">
        <f>+I43</f>
        <v>1652679.8800000001</v>
      </c>
      <c r="F49" s="215"/>
      <c r="G49" s="127">
        <f>+E49/E51*100</f>
        <v>59.20534893577404</v>
      </c>
    </row>
    <row r="50" spans="2:10" s="91" customFormat="1" ht="17.25">
      <c r="B50" s="210" t="s">
        <v>69</v>
      </c>
      <c r="C50" s="211"/>
      <c r="D50" s="212"/>
      <c r="E50" s="216">
        <f>+H43-E49</f>
        <v>1138756.8899999999</v>
      </c>
      <c r="F50" s="218"/>
      <c r="G50" s="127">
        <f>+E50/E51*100</f>
        <v>40.79465106422596</v>
      </c>
      <c r="H50" s="105"/>
      <c r="J50" s="128"/>
    </row>
    <row r="51" spans="2:10" s="91" customFormat="1">
      <c r="B51" s="196" t="s">
        <v>62</v>
      </c>
      <c r="C51" s="197"/>
      <c r="D51" s="198"/>
      <c r="E51" s="199">
        <f>SUM(E49:E50)</f>
        <v>2791436.77</v>
      </c>
      <c r="F51" s="201"/>
      <c r="G51" s="129">
        <v>100.00000000000001</v>
      </c>
      <c r="J51" s="128"/>
    </row>
    <row r="52" spans="2:10" s="91" customFormat="1">
      <c r="J52" s="128"/>
    </row>
  </sheetData>
  <mergeCells count="19">
    <mergeCell ref="E51:F51"/>
    <mergeCell ref="B47:G47"/>
    <mergeCell ref="B48:D48"/>
    <mergeCell ref="B49:D49"/>
    <mergeCell ref="E49:F49"/>
    <mergeCell ref="B50:D50"/>
    <mergeCell ref="E50:F50"/>
    <mergeCell ref="B51:D51"/>
    <mergeCell ref="A43:G43"/>
    <mergeCell ref="E48:F48"/>
    <mergeCell ref="A7:I7"/>
    <mergeCell ref="B44:E44"/>
    <mergeCell ref="B45:E45"/>
    <mergeCell ref="B1:H1"/>
    <mergeCell ref="B2:H2"/>
    <mergeCell ref="B3:H3"/>
    <mergeCell ref="A6:I6"/>
    <mergeCell ref="A4:I4"/>
    <mergeCell ref="A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A7" sqref="A7:I7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3.42578125" bestFit="1" customWidth="1"/>
    <col min="9" max="9" width="12" bestFit="1" customWidth="1"/>
  </cols>
  <sheetData>
    <row r="1" spans="1:16" s="91" customFormat="1">
      <c r="A1" s="15"/>
      <c r="B1" s="189" t="s">
        <v>52</v>
      </c>
      <c r="C1" s="189"/>
      <c r="D1" s="189"/>
      <c r="E1" s="189"/>
      <c r="F1" s="189"/>
      <c r="G1" s="189"/>
      <c r="H1" s="189"/>
      <c r="I1" s="16"/>
    </row>
    <row r="2" spans="1:16" s="91" customFormat="1">
      <c r="A2" s="15"/>
      <c r="B2" s="191" t="s">
        <v>60</v>
      </c>
      <c r="C2" s="191"/>
      <c r="D2" s="191"/>
      <c r="E2" s="191"/>
      <c r="F2" s="191"/>
      <c r="G2" s="191"/>
      <c r="H2" s="191"/>
      <c r="I2" s="16"/>
    </row>
    <row r="3" spans="1:16" s="91" customFormat="1">
      <c r="A3" s="15"/>
      <c r="B3" s="192" t="s">
        <v>61</v>
      </c>
      <c r="C3" s="192"/>
      <c r="D3" s="192"/>
      <c r="E3" s="192"/>
      <c r="F3" s="192"/>
      <c r="G3" s="192"/>
      <c r="H3" s="192"/>
      <c r="I3" s="16"/>
    </row>
    <row r="4" spans="1:16" s="91" customFormat="1" ht="15" customHeight="1">
      <c r="A4" s="187" t="s">
        <v>485</v>
      </c>
      <c r="B4" s="187"/>
      <c r="C4" s="187"/>
      <c r="D4" s="187"/>
      <c r="E4" s="187"/>
      <c r="F4" s="187"/>
      <c r="G4" s="187"/>
      <c r="H4" s="187"/>
      <c r="I4" s="187"/>
    </row>
    <row r="5" spans="1:16" s="91" customFormat="1">
      <c r="A5" s="187"/>
      <c r="B5" s="187"/>
      <c r="C5" s="187"/>
      <c r="D5" s="187"/>
      <c r="E5" s="187"/>
      <c r="F5" s="187"/>
      <c r="G5" s="187"/>
      <c r="H5" s="187"/>
      <c r="I5" s="187"/>
    </row>
    <row r="6" spans="1:16" s="91" customFormat="1" ht="23.25" customHeight="1">
      <c r="A6" s="195" t="s">
        <v>486</v>
      </c>
      <c r="B6" s="195"/>
      <c r="C6" s="195"/>
      <c r="D6" s="195"/>
      <c r="E6" s="195"/>
      <c r="F6" s="195"/>
      <c r="G6" s="195"/>
      <c r="H6" s="195"/>
      <c r="I6" s="195"/>
    </row>
    <row r="7" spans="1:16" s="91" customFormat="1" ht="15" customHeight="1">
      <c r="A7" s="188" t="s">
        <v>500</v>
      </c>
      <c r="B7" s="188"/>
      <c r="C7" s="188"/>
      <c r="D7" s="188"/>
      <c r="E7" s="188"/>
      <c r="F7" s="188"/>
      <c r="G7" s="188"/>
      <c r="H7" s="188"/>
      <c r="I7" s="188"/>
    </row>
    <row r="8" spans="1:16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16" s="47" customFormat="1" ht="60">
      <c r="A9" s="68" t="s">
        <v>148</v>
      </c>
      <c r="B9" s="63" t="s">
        <v>170</v>
      </c>
      <c r="C9" s="58">
        <v>41703</v>
      </c>
      <c r="D9" s="55" t="s">
        <v>2</v>
      </c>
      <c r="E9" s="55" t="s">
        <v>169</v>
      </c>
      <c r="F9" s="55" t="s">
        <v>171</v>
      </c>
      <c r="G9" s="55" t="s">
        <v>70</v>
      </c>
      <c r="H9" s="56">
        <v>3041.8</v>
      </c>
      <c r="I9" s="56"/>
      <c r="J9" s="48"/>
      <c r="K9" s="54"/>
      <c r="L9" s="54"/>
      <c r="M9" s="54"/>
    </row>
    <row r="10" spans="1:16" s="47" customFormat="1" ht="75">
      <c r="A10" s="68" t="s">
        <v>164</v>
      </c>
      <c r="B10" s="63" t="s">
        <v>172</v>
      </c>
      <c r="C10" s="58">
        <v>41703</v>
      </c>
      <c r="D10" s="55" t="s">
        <v>2</v>
      </c>
      <c r="E10" s="55" t="s">
        <v>173</v>
      </c>
      <c r="F10" s="55" t="s">
        <v>158</v>
      </c>
      <c r="G10" s="55" t="s">
        <v>158</v>
      </c>
      <c r="H10" s="56">
        <v>0</v>
      </c>
      <c r="I10" s="56">
        <v>0</v>
      </c>
      <c r="J10" s="48"/>
      <c r="K10" s="54"/>
      <c r="L10" s="54"/>
      <c r="M10" s="54"/>
    </row>
    <row r="11" spans="1:16" s="47" customFormat="1" ht="75">
      <c r="A11" s="68" t="s">
        <v>127</v>
      </c>
      <c r="B11" s="63" t="s">
        <v>174</v>
      </c>
      <c r="C11" s="58">
        <v>41703</v>
      </c>
      <c r="D11" s="55" t="s">
        <v>2</v>
      </c>
      <c r="E11" s="55" t="s">
        <v>175</v>
      </c>
      <c r="F11" s="55" t="s">
        <v>176</v>
      </c>
      <c r="G11" s="55" t="s">
        <v>71</v>
      </c>
      <c r="H11" s="56">
        <v>41300</v>
      </c>
      <c r="I11" s="56">
        <v>41300</v>
      </c>
      <c r="J11" s="48"/>
      <c r="K11" s="54"/>
      <c r="L11" s="54"/>
      <c r="M11" s="54"/>
    </row>
    <row r="12" spans="1:16" s="47" customFormat="1" ht="60">
      <c r="A12" s="68" t="s">
        <v>127</v>
      </c>
      <c r="B12" s="63" t="s">
        <v>177</v>
      </c>
      <c r="C12" s="58">
        <v>41704</v>
      </c>
      <c r="D12" s="55" t="s">
        <v>178</v>
      </c>
      <c r="E12" s="55" t="s">
        <v>179</v>
      </c>
      <c r="F12" s="55" t="s">
        <v>180</v>
      </c>
      <c r="G12" s="55" t="s">
        <v>70</v>
      </c>
      <c r="H12" s="56">
        <v>3823.2</v>
      </c>
      <c r="I12" s="56">
        <v>0</v>
      </c>
      <c r="J12" s="48"/>
      <c r="K12" s="54"/>
      <c r="L12" s="54"/>
      <c r="M12" s="54"/>
    </row>
    <row r="13" spans="1:16" s="47" customFormat="1" ht="75">
      <c r="A13" s="68" t="s">
        <v>127</v>
      </c>
      <c r="B13" s="63" t="s">
        <v>181</v>
      </c>
      <c r="C13" s="58">
        <v>41704</v>
      </c>
      <c r="D13" s="55" t="s">
        <v>2</v>
      </c>
      <c r="E13" s="55" t="s">
        <v>182</v>
      </c>
      <c r="F13" s="55" t="s">
        <v>183</v>
      </c>
      <c r="G13" s="55" t="s">
        <v>71</v>
      </c>
      <c r="H13" s="56">
        <v>83402.399999999994</v>
      </c>
      <c r="I13" s="56">
        <v>83402.399999999994</v>
      </c>
      <c r="J13" s="48"/>
      <c r="K13" s="54"/>
      <c r="L13" s="54"/>
      <c r="M13" s="54"/>
      <c r="N13" s="57"/>
      <c r="O13" s="57"/>
      <c r="P13" s="57"/>
    </row>
    <row r="14" spans="1:16" s="47" customFormat="1" ht="60">
      <c r="A14" s="68" t="s">
        <v>127</v>
      </c>
      <c r="B14" s="63" t="s">
        <v>184</v>
      </c>
      <c r="C14" s="58">
        <v>41704</v>
      </c>
      <c r="D14" s="55" t="s">
        <v>2</v>
      </c>
      <c r="E14" s="55" t="s">
        <v>185</v>
      </c>
      <c r="F14" s="55" t="s">
        <v>186</v>
      </c>
      <c r="G14" s="55" t="s">
        <v>71</v>
      </c>
      <c r="H14" s="56">
        <v>49737</v>
      </c>
      <c r="I14" s="56">
        <v>49737</v>
      </c>
      <c r="J14" s="48"/>
      <c r="K14" s="54"/>
      <c r="L14" s="54"/>
      <c r="M14" s="54"/>
      <c r="N14" s="57"/>
      <c r="O14" s="57"/>
      <c r="P14" s="57"/>
    </row>
    <row r="15" spans="1:16" s="47" customFormat="1" ht="75">
      <c r="A15" s="68" t="s">
        <v>91</v>
      </c>
      <c r="B15" s="63" t="s">
        <v>187</v>
      </c>
      <c r="C15" s="58">
        <v>41704</v>
      </c>
      <c r="D15" s="55" t="s">
        <v>178</v>
      </c>
      <c r="E15" s="55" t="s">
        <v>188</v>
      </c>
      <c r="F15" s="55" t="s">
        <v>82</v>
      </c>
      <c r="G15" s="55" t="s">
        <v>71</v>
      </c>
      <c r="H15" s="56">
        <v>11800</v>
      </c>
      <c r="I15" s="56">
        <v>11800</v>
      </c>
      <c r="J15" s="48"/>
      <c r="K15" s="54"/>
      <c r="L15" s="54"/>
      <c r="M15" s="54"/>
      <c r="N15" s="57"/>
      <c r="O15" s="57"/>
      <c r="P15" s="57"/>
    </row>
    <row r="16" spans="1:16" s="47" customFormat="1" ht="75">
      <c r="A16" s="78" t="s">
        <v>5</v>
      </c>
      <c r="B16" s="63" t="s">
        <v>189</v>
      </c>
      <c r="C16" s="58">
        <v>41708</v>
      </c>
      <c r="D16" s="55" t="s">
        <v>2</v>
      </c>
      <c r="E16" s="55" t="s">
        <v>190</v>
      </c>
      <c r="F16" s="55" t="s">
        <v>15</v>
      </c>
      <c r="G16" s="55" t="s">
        <v>70</v>
      </c>
      <c r="H16" s="56">
        <v>321400</v>
      </c>
      <c r="I16" s="56">
        <v>0</v>
      </c>
      <c r="J16" s="48"/>
      <c r="K16" s="54"/>
      <c r="L16" s="54"/>
      <c r="M16" s="54"/>
      <c r="N16" s="57"/>
      <c r="O16" s="57"/>
      <c r="P16" s="57"/>
    </row>
    <row r="17" spans="1:16" s="47" customFormat="1" ht="75">
      <c r="A17" s="68" t="s">
        <v>22</v>
      </c>
      <c r="B17" s="74" t="s">
        <v>191</v>
      </c>
      <c r="C17" s="62">
        <v>41708</v>
      </c>
      <c r="D17" s="69" t="s">
        <v>2</v>
      </c>
      <c r="E17" s="70" t="s">
        <v>192</v>
      </c>
      <c r="F17" s="70" t="s">
        <v>193</v>
      </c>
      <c r="G17" s="71" t="s">
        <v>194</v>
      </c>
      <c r="H17" s="56">
        <v>12030.01</v>
      </c>
      <c r="I17" s="56">
        <v>0</v>
      </c>
      <c r="J17" s="48"/>
      <c r="K17" s="54"/>
      <c r="L17" s="54"/>
      <c r="M17" s="54"/>
      <c r="N17" s="57"/>
      <c r="O17" s="57"/>
      <c r="P17" s="57"/>
    </row>
    <row r="18" spans="1:16" s="47" customFormat="1" ht="60">
      <c r="A18" s="68" t="s">
        <v>98</v>
      </c>
      <c r="B18" s="74" t="s">
        <v>195</v>
      </c>
      <c r="C18" s="62">
        <v>41708</v>
      </c>
      <c r="D18" s="69" t="s">
        <v>2</v>
      </c>
      <c r="E18" s="70" t="s">
        <v>196</v>
      </c>
      <c r="F18" s="70" t="s">
        <v>197</v>
      </c>
      <c r="G18" s="71" t="s">
        <v>198</v>
      </c>
      <c r="H18" s="56">
        <v>3540</v>
      </c>
      <c r="I18" s="56">
        <v>3540</v>
      </c>
      <c r="J18" s="48"/>
      <c r="K18" s="54"/>
      <c r="L18" s="54"/>
      <c r="M18" s="54"/>
      <c r="N18" s="57"/>
      <c r="O18" s="57"/>
      <c r="P18" s="57"/>
    </row>
    <row r="19" spans="1:16" s="47" customFormat="1" ht="105">
      <c r="A19" s="68" t="s">
        <v>127</v>
      </c>
      <c r="B19" s="74" t="s">
        <v>199</v>
      </c>
      <c r="C19" s="62">
        <v>41708</v>
      </c>
      <c r="D19" s="69" t="s">
        <v>2</v>
      </c>
      <c r="E19" s="70" t="s">
        <v>200</v>
      </c>
      <c r="F19" s="70" t="s">
        <v>201</v>
      </c>
      <c r="G19" s="71" t="s">
        <v>71</v>
      </c>
      <c r="H19" s="53">
        <v>12272</v>
      </c>
      <c r="I19" s="53">
        <v>12272</v>
      </c>
      <c r="J19" s="48"/>
      <c r="K19" s="54"/>
      <c r="L19" s="54"/>
      <c r="M19" s="54"/>
      <c r="N19" s="57"/>
      <c r="O19" s="57"/>
      <c r="P19" s="57"/>
    </row>
    <row r="20" spans="1:16" s="47" customFormat="1" ht="75">
      <c r="A20" s="68" t="s">
        <v>154</v>
      </c>
      <c r="B20" s="74" t="s">
        <v>202</v>
      </c>
      <c r="C20" s="62">
        <v>41709</v>
      </c>
      <c r="D20" s="69" t="s">
        <v>2</v>
      </c>
      <c r="E20" s="70" t="s">
        <v>203</v>
      </c>
      <c r="F20" s="70" t="s">
        <v>204</v>
      </c>
      <c r="G20" s="71" t="s">
        <v>71</v>
      </c>
      <c r="H20" s="53">
        <v>83478.86</v>
      </c>
      <c r="I20" s="53">
        <v>83478.86</v>
      </c>
      <c r="J20" s="48"/>
      <c r="K20" s="54"/>
      <c r="L20" s="54"/>
      <c r="M20" s="54"/>
      <c r="N20" s="54"/>
      <c r="O20" s="54"/>
      <c r="P20" s="54"/>
    </row>
    <row r="21" spans="1:16" s="47" customFormat="1" ht="45">
      <c r="A21" s="68" t="s">
        <v>22</v>
      </c>
      <c r="B21" s="74" t="s">
        <v>205</v>
      </c>
      <c r="C21" s="62">
        <v>41710</v>
      </c>
      <c r="D21" s="69" t="s">
        <v>2</v>
      </c>
      <c r="E21" s="70" t="s">
        <v>206</v>
      </c>
      <c r="F21" s="70" t="s">
        <v>207</v>
      </c>
      <c r="G21" s="71" t="s">
        <v>208</v>
      </c>
      <c r="H21" s="53">
        <v>46429.41</v>
      </c>
      <c r="I21" s="53">
        <v>0</v>
      </c>
      <c r="J21" s="48"/>
      <c r="K21" s="54"/>
      <c r="L21" s="54"/>
      <c r="M21" s="54"/>
      <c r="N21" s="54"/>
      <c r="O21" s="54"/>
      <c r="P21" s="54"/>
    </row>
    <row r="22" spans="1:16" s="47" customFormat="1" ht="60">
      <c r="A22" s="68" t="s">
        <v>102</v>
      </c>
      <c r="B22" s="74" t="s">
        <v>209</v>
      </c>
      <c r="C22" s="62">
        <v>41710</v>
      </c>
      <c r="D22" s="80" t="s">
        <v>89</v>
      </c>
      <c r="E22" s="70" t="s">
        <v>210</v>
      </c>
      <c r="F22" s="70" t="s">
        <v>35</v>
      </c>
      <c r="G22" s="71" t="s">
        <v>70</v>
      </c>
      <c r="H22" s="53">
        <v>0</v>
      </c>
      <c r="I22" s="53">
        <v>0</v>
      </c>
      <c r="J22" s="48"/>
      <c r="K22" s="54"/>
      <c r="L22" s="54"/>
      <c r="M22" s="54"/>
      <c r="N22" s="54"/>
      <c r="O22" s="54"/>
      <c r="P22" s="54"/>
    </row>
    <row r="23" spans="1:16" s="47" customFormat="1" ht="45">
      <c r="A23" s="68" t="s">
        <v>164</v>
      </c>
      <c r="B23" s="74" t="s">
        <v>211</v>
      </c>
      <c r="C23" s="62">
        <v>41710</v>
      </c>
      <c r="D23" s="69" t="s">
        <v>2</v>
      </c>
      <c r="E23" s="70" t="s">
        <v>212</v>
      </c>
      <c r="F23" s="70" t="s">
        <v>167</v>
      </c>
      <c r="G23" s="71" t="s">
        <v>71</v>
      </c>
      <c r="H23" s="53">
        <v>17177.2</v>
      </c>
      <c r="I23" s="53">
        <v>17177.2</v>
      </c>
      <c r="J23" s="48"/>
      <c r="K23" s="54"/>
      <c r="L23" s="54"/>
      <c r="M23" s="54"/>
      <c r="N23" s="54"/>
      <c r="O23" s="54"/>
      <c r="P23" s="54"/>
    </row>
    <row r="24" spans="1:16" s="47" customFormat="1" ht="75">
      <c r="A24" s="68" t="s">
        <v>98</v>
      </c>
      <c r="B24" s="74" t="s">
        <v>213</v>
      </c>
      <c r="C24" s="62">
        <v>41712</v>
      </c>
      <c r="D24" s="69" t="s">
        <v>178</v>
      </c>
      <c r="E24" s="70" t="s">
        <v>214</v>
      </c>
      <c r="F24" s="70" t="s">
        <v>215</v>
      </c>
      <c r="G24" s="71" t="s">
        <v>71</v>
      </c>
      <c r="H24" s="53">
        <v>42008</v>
      </c>
      <c r="I24" s="53">
        <v>42008</v>
      </c>
      <c r="J24" s="48"/>
      <c r="K24" s="54"/>
      <c r="L24" s="54"/>
      <c r="M24" s="54"/>
      <c r="N24" s="54"/>
      <c r="O24" s="54"/>
      <c r="P24" s="54"/>
    </row>
    <row r="25" spans="1:16" s="47" customFormat="1" ht="60">
      <c r="A25" s="68" t="s">
        <v>5</v>
      </c>
      <c r="B25" s="74" t="s">
        <v>216</v>
      </c>
      <c r="C25" s="62">
        <v>41712</v>
      </c>
      <c r="D25" s="69" t="s">
        <v>178</v>
      </c>
      <c r="E25" s="70" t="s">
        <v>217</v>
      </c>
      <c r="F25" s="70" t="s">
        <v>15</v>
      </c>
      <c r="G25" s="71" t="s">
        <v>70</v>
      </c>
      <c r="H25" s="53">
        <v>321400</v>
      </c>
      <c r="I25" s="53">
        <v>0</v>
      </c>
      <c r="J25" s="48"/>
      <c r="K25" s="54"/>
      <c r="L25" s="54"/>
      <c r="M25" s="54"/>
      <c r="N25" s="54"/>
      <c r="O25" s="54"/>
      <c r="P25" s="54"/>
    </row>
    <row r="26" spans="1:16" s="47" customFormat="1" ht="75">
      <c r="A26" s="65" t="s">
        <v>102</v>
      </c>
      <c r="B26" s="74" t="s">
        <v>218</v>
      </c>
      <c r="C26" s="62">
        <v>41715</v>
      </c>
      <c r="D26" s="69" t="s">
        <v>2</v>
      </c>
      <c r="E26" s="70" t="s">
        <v>219</v>
      </c>
      <c r="F26" s="70" t="s">
        <v>124</v>
      </c>
      <c r="G26" s="71" t="s">
        <v>71</v>
      </c>
      <c r="H26" s="53">
        <v>20935.61</v>
      </c>
      <c r="I26" s="53">
        <v>20935.61</v>
      </c>
      <c r="J26" s="48"/>
      <c r="K26" s="54"/>
      <c r="L26" s="54"/>
      <c r="M26" s="54"/>
      <c r="N26" s="54"/>
      <c r="O26" s="54"/>
      <c r="P26" s="54"/>
    </row>
    <row r="27" spans="1:16" s="47" customFormat="1" ht="30">
      <c r="A27" s="79" t="s">
        <v>127</v>
      </c>
      <c r="B27" s="74" t="s">
        <v>220</v>
      </c>
      <c r="C27" s="62">
        <v>41715</v>
      </c>
      <c r="D27" s="69" t="s">
        <v>2</v>
      </c>
      <c r="E27" s="70" t="s">
        <v>221</v>
      </c>
      <c r="F27" s="70" t="s">
        <v>222</v>
      </c>
      <c r="G27" s="71" t="s">
        <v>71</v>
      </c>
      <c r="H27" s="53">
        <v>2814.3</v>
      </c>
      <c r="I27" s="53">
        <v>2814.3</v>
      </c>
      <c r="J27" s="48"/>
      <c r="K27" s="54"/>
      <c r="L27" s="54"/>
      <c r="M27" s="54"/>
      <c r="N27" s="54"/>
      <c r="O27" s="54"/>
      <c r="P27" s="54"/>
    </row>
    <row r="28" spans="1:16" s="47" customFormat="1" ht="60">
      <c r="A28" s="68" t="s">
        <v>164</v>
      </c>
      <c r="B28" s="74" t="s">
        <v>223</v>
      </c>
      <c r="C28" s="62">
        <v>41716</v>
      </c>
      <c r="D28" s="69" t="s">
        <v>2</v>
      </c>
      <c r="E28" s="70" t="s">
        <v>224</v>
      </c>
      <c r="F28" s="70" t="s">
        <v>167</v>
      </c>
      <c r="G28" s="71" t="s">
        <v>71</v>
      </c>
      <c r="H28" s="53">
        <v>20590.400000000001</v>
      </c>
      <c r="I28" s="53">
        <v>20590.400000000001</v>
      </c>
      <c r="J28" s="48"/>
      <c r="K28" s="54"/>
      <c r="L28" s="54"/>
      <c r="M28" s="54"/>
      <c r="N28" s="54"/>
      <c r="O28" s="54"/>
      <c r="P28" s="54"/>
    </row>
    <row r="29" spans="1:16" s="47" customFormat="1" ht="105">
      <c r="A29" s="68" t="s">
        <v>22</v>
      </c>
      <c r="B29" s="74" t="s">
        <v>225</v>
      </c>
      <c r="C29" s="62">
        <v>41718</v>
      </c>
      <c r="D29" s="69" t="s">
        <v>178</v>
      </c>
      <c r="E29" s="72" t="s">
        <v>226</v>
      </c>
      <c r="F29" s="70" t="s">
        <v>8</v>
      </c>
      <c r="G29" s="71" t="s">
        <v>71</v>
      </c>
      <c r="H29" s="73">
        <v>15000.04</v>
      </c>
      <c r="I29" s="73">
        <v>15000.04</v>
      </c>
      <c r="J29" s="48"/>
      <c r="K29" s="54"/>
      <c r="L29" s="54"/>
      <c r="M29" s="54"/>
      <c r="N29" s="54"/>
      <c r="O29" s="54"/>
      <c r="P29" s="54"/>
    </row>
    <row r="30" spans="1:16" s="47" customFormat="1" ht="60">
      <c r="A30" s="68" t="s">
        <v>22</v>
      </c>
      <c r="B30" s="74" t="s">
        <v>227</v>
      </c>
      <c r="C30" s="62">
        <v>41718</v>
      </c>
      <c r="D30" s="69" t="s">
        <v>178</v>
      </c>
      <c r="E30" s="70" t="s">
        <v>228</v>
      </c>
      <c r="F30" s="70" t="s">
        <v>229</v>
      </c>
      <c r="G30" s="71" t="s">
        <v>71</v>
      </c>
      <c r="H30" s="73">
        <v>9558</v>
      </c>
      <c r="I30" s="73">
        <v>9558</v>
      </c>
      <c r="J30" s="48"/>
      <c r="K30" s="54"/>
      <c r="L30" s="54"/>
      <c r="M30" s="54"/>
      <c r="N30" s="54"/>
      <c r="O30" s="54"/>
      <c r="P30" s="54"/>
    </row>
    <row r="31" spans="1:16" s="47" customFormat="1" ht="75">
      <c r="A31" s="68" t="s">
        <v>91</v>
      </c>
      <c r="B31" s="74" t="s">
        <v>230</v>
      </c>
      <c r="C31" s="62">
        <v>41718</v>
      </c>
      <c r="D31" s="69" t="s">
        <v>2</v>
      </c>
      <c r="E31" s="70" t="s">
        <v>231</v>
      </c>
      <c r="F31" s="70" t="s">
        <v>232</v>
      </c>
      <c r="G31" s="71" t="s">
        <v>194</v>
      </c>
      <c r="H31" s="73">
        <v>22498</v>
      </c>
      <c r="I31" s="53"/>
      <c r="J31" s="48"/>
      <c r="K31" s="54"/>
      <c r="L31" s="54"/>
      <c r="M31" s="54"/>
      <c r="N31" s="54"/>
      <c r="O31" s="54"/>
      <c r="P31" s="54"/>
    </row>
    <row r="32" spans="1:16" s="47" customFormat="1" ht="90">
      <c r="A32" s="68" t="s">
        <v>102</v>
      </c>
      <c r="B32" s="74" t="s">
        <v>233</v>
      </c>
      <c r="C32" s="62">
        <v>41719</v>
      </c>
      <c r="D32" s="69" t="s">
        <v>2</v>
      </c>
      <c r="E32" s="70" t="s">
        <v>234</v>
      </c>
      <c r="F32" s="70" t="s">
        <v>35</v>
      </c>
      <c r="G32" s="71" t="s">
        <v>235</v>
      </c>
      <c r="H32" s="73">
        <v>91361.76</v>
      </c>
      <c r="I32" s="53"/>
      <c r="J32" s="48"/>
      <c r="K32" s="54"/>
      <c r="L32" s="54"/>
      <c r="M32" s="54"/>
      <c r="N32" s="54"/>
      <c r="O32" s="54"/>
      <c r="P32" s="54"/>
    </row>
    <row r="33" spans="1:16" s="47" customFormat="1" ht="75">
      <c r="A33" s="68" t="s">
        <v>164</v>
      </c>
      <c r="B33" s="74" t="s">
        <v>236</v>
      </c>
      <c r="C33" s="62">
        <v>41723</v>
      </c>
      <c r="D33" s="69" t="s">
        <v>2</v>
      </c>
      <c r="E33" s="70" t="s">
        <v>237</v>
      </c>
      <c r="F33" s="70" t="s">
        <v>35</v>
      </c>
      <c r="G33" s="71" t="s">
        <v>70</v>
      </c>
      <c r="H33" s="73">
        <v>10746.35</v>
      </c>
      <c r="I33" s="53"/>
      <c r="J33" s="48"/>
      <c r="K33" s="54"/>
      <c r="L33" s="54"/>
      <c r="M33" s="54"/>
      <c r="N33" s="54"/>
      <c r="O33" s="54"/>
      <c r="P33" s="54"/>
    </row>
    <row r="34" spans="1:16" s="47" customFormat="1" ht="75">
      <c r="A34" s="68" t="s">
        <v>127</v>
      </c>
      <c r="B34" s="74" t="s">
        <v>238</v>
      </c>
      <c r="C34" s="62">
        <v>41723</v>
      </c>
      <c r="D34" s="69" t="s">
        <v>2</v>
      </c>
      <c r="E34" s="70" t="s">
        <v>239</v>
      </c>
      <c r="F34" s="70" t="s">
        <v>201</v>
      </c>
      <c r="G34" s="71" t="s">
        <v>71</v>
      </c>
      <c r="H34" s="73">
        <v>13511</v>
      </c>
      <c r="I34" s="73">
        <v>13511</v>
      </c>
      <c r="J34" s="48"/>
      <c r="K34" s="54"/>
      <c r="L34" s="54"/>
      <c r="M34" s="54"/>
      <c r="N34" s="54"/>
      <c r="O34" s="54"/>
      <c r="P34" s="54"/>
    </row>
    <row r="35" spans="1:16" s="47" customFormat="1" ht="60">
      <c r="A35" s="68" t="s">
        <v>127</v>
      </c>
      <c r="B35" s="74" t="s">
        <v>240</v>
      </c>
      <c r="C35" s="62">
        <v>41725</v>
      </c>
      <c r="D35" s="69" t="s">
        <v>2</v>
      </c>
      <c r="E35" s="70" t="s">
        <v>241</v>
      </c>
      <c r="F35" s="70" t="s">
        <v>242</v>
      </c>
      <c r="G35" s="71" t="s">
        <v>243</v>
      </c>
      <c r="H35" s="73">
        <v>9000</v>
      </c>
      <c r="I35" s="53"/>
      <c r="J35" s="48"/>
      <c r="K35" s="54"/>
      <c r="L35" s="54"/>
      <c r="M35" s="54"/>
      <c r="N35" s="54"/>
      <c r="O35" s="54"/>
      <c r="P35" s="54"/>
    </row>
    <row r="36" spans="1:16" s="47" customFormat="1" ht="60">
      <c r="A36" s="68" t="s">
        <v>127</v>
      </c>
      <c r="B36" s="74" t="s">
        <v>244</v>
      </c>
      <c r="C36" s="62">
        <v>41725</v>
      </c>
      <c r="D36" s="69" t="s">
        <v>178</v>
      </c>
      <c r="E36" s="70" t="s">
        <v>245</v>
      </c>
      <c r="F36" s="70" t="s">
        <v>246</v>
      </c>
      <c r="G36" s="71" t="s">
        <v>71</v>
      </c>
      <c r="H36" s="73">
        <v>1600</v>
      </c>
      <c r="I36" s="73">
        <v>1600</v>
      </c>
      <c r="J36" s="48"/>
      <c r="K36" s="54"/>
      <c r="L36" s="54"/>
      <c r="M36" s="54"/>
      <c r="N36" s="54"/>
      <c r="O36" s="54"/>
      <c r="P36" s="54"/>
    </row>
    <row r="37" spans="1:16" s="47" customFormat="1" ht="75">
      <c r="A37" s="68" t="s">
        <v>127</v>
      </c>
      <c r="B37" s="74" t="s">
        <v>247</v>
      </c>
      <c r="C37" s="62">
        <v>41725</v>
      </c>
      <c r="D37" s="69" t="s">
        <v>2</v>
      </c>
      <c r="E37" s="70" t="s">
        <v>248</v>
      </c>
      <c r="F37" s="70" t="s">
        <v>197</v>
      </c>
      <c r="G37" s="71" t="s">
        <v>198</v>
      </c>
      <c r="H37" s="73">
        <v>5900</v>
      </c>
      <c r="I37" s="73">
        <v>5900</v>
      </c>
      <c r="J37" s="48"/>
      <c r="K37" s="54"/>
      <c r="L37" s="54"/>
      <c r="M37" s="54"/>
      <c r="N37" s="54"/>
      <c r="O37" s="54"/>
      <c r="P37" s="54"/>
    </row>
    <row r="38" spans="1:16" s="91" customFormat="1">
      <c r="A38" s="219" t="s">
        <v>62</v>
      </c>
      <c r="B38" s="220"/>
      <c r="C38" s="220"/>
      <c r="D38" s="220"/>
      <c r="E38" s="220"/>
      <c r="F38" s="220"/>
      <c r="G38" s="220"/>
      <c r="H38" s="115">
        <f>SUM(H9:H37)</f>
        <v>1276355.3400000001</v>
      </c>
      <c r="I38" s="115">
        <f>SUM(I9:I37)</f>
        <v>434624.81</v>
      </c>
    </row>
    <row r="39" spans="1:16" s="91" customFormat="1">
      <c r="A39" s="116"/>
      <c r="B39" s="202"/>
      <c r="C39" s="202"/>
      <c r="D39" s="202"/>
      <c r="E39" s="202"/>
      <c r="I39" s="117"/>
      <c r="K39" s="98"/>
    </row>
    <row r="40" spans="1:16" s="91" customFormat="1">
      <c r="A40" s="116"/>
      <c r="B40" s="203"/>
      <c r="C40" s="203"/>
      <c r="D40" s="203"/>
      <c r="E40" s="203"/>
      <c r="F40" s="118"/>
      <c r="I40" s="117"/>
      <c r="K40" s="98"/>
    </row>
    <row r="41" spans="1:16" s="91" customFormat="1">
      <c r="A41" s="119"/>
      <c r="B41" s="120"/>
      <c r="D41" s="121"/>
      <c r="E41" s="121"/>
      <c r="F41" s="121"/>
      <c r="G41" s="122"/>
      <c r="H41" s="123"/>
      <c r="I41" s="120"/>
      <c r="J41" s="122"/>
      <c r="K41" s="124"/>
      <c r="L41" s="124"/>
    </row>
    <row r="42" spans="1:16" s="91" customFormat="1">
      <c r="A42" s="125" t="s">
        <v>63</v>
      </c>
      <c r="B42" s="204" t="s">
        <v>64</v>
      </c>
      <c r="C42" s="205"/>
      <c r="D42" s="205"/>
      <c r="E42" s="205"/>
      <c r="F42" s="205"/>
      <c r="G42" s="206"/>
      <c r="I42" s="117"/>
      <c r="K42" s="98"/>
    </row>
    <row r="43" spans="1:16" s="91" customFormat="1">
      <c r="A43" s="125"/>
      <c r="B43" s="207" t="s">
        <v>65</v>
      </c>
      <c r="C43" s="208"/>
      <c r="D43" s="209"/>
      <c r="E43" s="207" t="s">
        <v>66</v>
      </c>
      <c r="F43" s="209"/>
      <c r="G43" s="126" t="s">
        <v>67</v>
      </c>
      <c r="I43" s="117"/>
      <c r="K43" s="98"/>
    </row>
    <row r="44" spans="1:16" s="91" customFormat="1">
      <c r="B44" s="210" t="s">
        <v>68</v>
      </c>
      <c r="C44" s="211"/>
      <c r="D44" s="212"/>
      <c r="E44" s="213">
        <f>+I38</f>
        <v>434624.81</v>
      </c>
      <c r="F44" s="215"/>
      <c r="G44" s="127">
        <f>+E44/E46*100</f>
        <v>34.052022691423844</v>
      </c>
    </row>
    <row r="45" spans="1:16" s="91" customFormat="1" ht="17.25">
      <c r="B45" s="210" t="s">
        <v>69</v>
      </c>
      <c r="C45" s="211"/>
      <c r="D45" s="212"/>
      <c r="E45" s="216">
        <f>+H38-E44</f>
        <v>841730.53</v>
      </c>
      <c r="F45" s="218"/>
      <c r="G45" s="127">
        <f>+E45/E46*100</f>
        <v>65.947977308576156</v>
      </c>
      <c r="H45" s="105"/>
      <c r="J45" s="128"/>
    </row>
    <row r="46" spans="1:16" s="91" customFormat="1">
      <c r="B46" s="196" t="s">
        <v>62</v>
      </c>
      <c r="C46" s="197"/>
      <c r="D46" s="198"/>
      <c r="E46" s="199">
        <f>SUM(E44:E45)</f>
        <v>1276355.3400000001</v>
      </c>
      <c r="F46" s="201"/>
      <c r="G46" s="129">
        <v>100.00000000000001</v>
      </c>
      <c r="J46" s="128"/>
    </row>
    <row r="47" spans="1:16" s="91" customFormat="1">
      <c r="J47" s="128"/>
    </row>
    <row r="48" spans="1:16" s="47" customFormat="1"/>
  </sheetData>
  <mergeCells count="19">
    <mergeCell ref="E44:F44"/>
    <mergeCell ref="B45:D45"/>
    <mergeCell ref="E45:F45"/>
    <mergeCell ref="B46:D46"/>
    <mergeCell ref="E46:F46"/>
    <mergeCell ref="B1:H1"/>
    <mergeCell ref="B2:H2"/>
    <mergeCell ref="B3:H3"/>
    <mergeCell ref="A6:I6"/>
    <mergeCell ref="B44:D44"/>
    <mergeCell ref="A38:G38"/>
    <mergeCell ref="E43:F43"/>
    <mergeCell ref="B42:G42"/>
    <mergeCell ref="B43:D43"/>
    <mergeCell ref="A4:I4"/>
    <mergeCell ref="A5:I5"/>
    <mergeCell ref="A7:I7"/>
    <mergeCell ref="B39:E39"/>
    <mergeCell ref="B40:E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Compras 2014</vt:lpstr>
      <vt:lpstr>Octubre 2014</vt:lpstr>
      <vt:lpstr>Septiembre 2014</vt:lpstr>
      <vt:lpstr>Agosto 2014</vt:lpstr>
      <vt:lpstr>Julio 2014.</vt:lpstr>
      <vt:lpstr>Junio 2014</vt:lpstr>
      <vt:lpstr>Mayo 2014</vt:lpstr>
      <vt:lpstr>Abril 2014</vt:lpstr>
      <vt:lpstr>Marzo 2014</vt:lpstr>
      <vt:lpstr>Febrero 2014</vt:lpstr>
      <vt:lpstr>Enero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2014-10-17T12:59:44Z</dcterms:modified>
</cp:coreProperties>
</file>