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Reportes Mensuales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Noviembre" sheetId="20" r:id="rId2"/>
  </sheets>
  <definedNames>
    <definedName name="_xlnm._FilterDatabase" localSheetId="1" hidden="1">Noviembre!$A$6:$H$49</definedName>
    <definedName name="_xlnm.Print_Area" localSheetId="1">Noviembre!$A$1:$H$49</definedName>
  </definedNames>
  <calcPr calcId="152511"/>
</workbook>
</file>

<file path=xl/calcChain.xml><?xml version="1.0" encoding="utf-8"?>
<calcChain xmlns="http://schemas.openxmlformats.org/spreadsheetml/2006/main">
  <c r="G49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<sst xmlns="http://schemas.openxmlformats.org/spreadsheetml/2006/main" count="3164" uniqueCount="1234">
  <si>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</si>
  <si>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</si>
  <si>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</si>
  <si>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</si>
  <si>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</si>
  <si>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</si>
  <si>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</si>
  <si>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</si>
  <si>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</si>
  <si>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</si>
  <si>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</si>
  <si>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</si>
  <si>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</si>
  <si>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</si>
  <si>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</si>
  <si>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</si>
  <si>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</si>
  <si>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</si>
  <si>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</si>
  <si>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</si>
  <si>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</si>
  <si>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</si>
  <si>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</si>
  <si>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</si>
  <si>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</si>
  <si>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</si>
  <si>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</si>
  <si>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</si>
  <si>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</si>
  <si>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</si>
  <si>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</si>
  <si>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</si>
  <si>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</si>
  <si>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</si>
  <si>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</si>
  <si>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</si>
  <si>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</si>
  <si>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</si>
  <si>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</si>
  <si>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</si>
  <si>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</si>
  <si>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</si>
  <si>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</si>
  <si>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</si>
  <si>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</si>
  <si>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</si>
  <si>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</si>
  <si>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</si>
  <si>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</si>
  <si>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</si>
  <si>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</si>
  <si>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</si>
  <si>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</si>
  <si>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</si>
  <si>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</si>
  <si>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</si>
  <si>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</si>
  <si>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</si>
  <si>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</si>
  <si>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</si>
  <si>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</si>
  <si>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</si>
  <si>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</si>
  <si>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</si>
  <si>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</si>
  <si>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</si>
  <si>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</si>
  <si>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</si>
  <si>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</si>
  <si>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</si>
  <si>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</si>
  <si>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</si>
  <si>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</si>
  <si>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</si>
  <si>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</si>
  <si>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</si>
  <si>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</si>
  <si>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</si>
  <si>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</si>
  <si>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</si>
  <si>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</si>
  <si>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</si>
  <si>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</si>
  <si>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</si>
  <si>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</si>
  <si>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</si>
  <si>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</si>
  <si>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</si>
  <si>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</si>
  <si>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</si>
  <si>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</si>
  <si>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</si>
  <si>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</si>
  <si>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</si>
  <si>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</si>
  <si>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</si>
  <si>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</si>
  <si>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</si>
  <si>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</si>
  <si>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</si>
  <si>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</si>
  <si>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</si>
  <si>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</si>
  <si>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</si>
  <si>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</si>
  <si>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</si>
  <si>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</si>
  <si>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</si>
  <si>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</si>
  <si>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</si>
  <si>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</si>
  <si>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</si>
  <si>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</si>
  <si>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</si>
  <si>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</si>
  <si>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</si>
  <si>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</si>
  <si>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</si>
  <si>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</si>
  <si>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</si>
  <si>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</si>
  <si>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</si>
  <si>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</si>
  <si>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</si>
  <si>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</si>
  <si>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</si>
  <si>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</si>
  <si>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</si>
  <si>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</si>
  <si>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</si>
  <si>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</si>
  <si>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</si>
  <si>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</si>
  <si>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</si>
  <si>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</si>
  <si>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</si>
  <si>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</si>
  <si>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</si>
  <si>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</si>
  <si>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</si>
  <si>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</si>
  <si>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</si>
  <si>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</si>
  <si>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</si>
  <si>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</si>
  <si>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</si>
  <si>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</si>
  <si>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</si>
  <si>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</si>
  <si>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</si>
  <si>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</si>
  <si>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</si>
  <si>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</si>
  <si>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</si>
  <si>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</si>
  <si>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</si>
  <si>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</si>
  <si>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</si>
  <si>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</si>
  <si>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</si>
  <si>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</si>
  <si>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</si>
  <si>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</si>
  <si>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</si>
  <si>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</si>
  <si>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</si>
  <si>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</si>
  <si>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</si>
  <si>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</si>
  <si>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</si>
  <si>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</si>
  <si>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</si>
  <si>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</si>
  <si>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</si>
  <si>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</si>
  <si>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</si>
  <si>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</si>
  <si>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</si>
  <si>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</si>
  <si>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</si>
  <si>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</si>
  <si>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</si>
  <si>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</si>
  <si>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</si>
  <si>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</si>
  <si>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</si>
  <si>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</si>
  <si>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</si>
  <si>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</si>
  <si>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</si>
  <si>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</si>
  <si>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</si>
  <si>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</si>
  <si>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</si>
  <si>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</si>
  <si>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</si>
  <si>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</si>
  <si>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</si>
  <si>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</si>
  <si>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</si>
  <si>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</si>
  <si>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</si>
  <si>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</si>
  <si>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</si>
  <si>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</si>
  <si>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</si>
  <si>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</si>
  <si>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</si>
  <si>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</si>
  <si>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</si>
  <si>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</si>
  <si>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</si>
  <si>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</si>
  <si>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</si>
  <si>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</si>
  <si>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</si>
  <si>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</si>
  <si>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</si>
  <si>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</si>
  <si>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</si>
  <si>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</si>
  <si>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</si>
  <si>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</si>
  <si>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</si>
  <si>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</si>
  <si>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</si>
  <si>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</si>
  <si>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</si>
  <si>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</si>
  <si>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</si>
  <si>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</si>
  <si>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</si>
  <si>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</si>
  <si>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</si>
  <si>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</si>
  <si>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</si>
  <si>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</si>
  <si>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</si>
  <si>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</si>
  <si>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</si>
  <si>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</si>
  <si>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</si>
  <si>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</si>
  <si>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</si>
  <si>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</si>
  <si>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</si>
  <si>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</si>
  <si>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</si>
  <si>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</si>
  <si>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</si>
  <si>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</si>
  <si>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</si>
  <si>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</si>
  <si>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</si>
  <si>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</si>
  <si>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</si>
  <si>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</si>
  <si>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</si>
  <si>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</si>
  <si>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</si>
  <si>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</si>
  <si>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</si>
  <si>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</si>
  <si>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</si>
  <si>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</si>
  <si>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</si>
  <si>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</si>
  <si>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</si>
  <si>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</si>
  <si>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</si>
  <si>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</si>
  <si>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</si>
  <si>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</si>
  <si>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</si>
  <si>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</si>
  <si>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</si>
  <si>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</si>
  <si>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</si>
  <si>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</si>
  <si>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</si>
  <si>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</si>
  <si>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</si>
  <si>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</si>
  <si>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</si>
  <si>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</si>
  <si>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</si>
  <si>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</si>
  <si>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</si>
  <si>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</si>
  <si>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</si>
  <si>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</si>
  <si>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</si>
  <si>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</si>
  <si>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</si>
  <si>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</si>
  <si>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</si>
  <si>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</si>
  <si>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</si>
  <si>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</si>
  <si>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</si>
  <si>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</si>
  <si>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</si>
  <si>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</si>
  <si>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</si>
  <si>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</si>
  <si>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</si>
  <si>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</si>
  <si>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</si>
  <si>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</si>
  <si>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</si>
  <si>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</si>
  <si>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</si>
  <si>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</si>
  <si>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</si>
  <si>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</si>
  <si>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</si>
  <si>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</si>
  <si>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</si>
  <si>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</si>
  <si>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</si>
  <si>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</si>
  <si>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</si>
  <si>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</si>
  <si>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</si>
  <si>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</si>
  <si>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</si>
  <si>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</si>
  <si>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</si>
  <si>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</si>
  <si>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</si>
  <si>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</si>
  <si>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</si>
  <si>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</si>
  <si>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</si>
  <si>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</si>
  <si>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</si>
  <si>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</si>
  <si>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</si>
  <si>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</si>
  <si>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</si>
  <si>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</si>
  <si>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</si>
  <si>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</si>
  <si>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</si>
  <si>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</si>
  <si>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</si>
  <si>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</si>
  <si>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</si>
  <si>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</si>
  <si>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</si>
  <si>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</si>
  <si>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</si>
  <si>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</si>
  <si>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</si>
  <si>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</si>
  <si>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</si>
  <si>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</si>
  <si>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</si>
  <si>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</si>
  <si>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</si>
  <si>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</si>
  <si>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</si>
  <si>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</si>
  <si>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</si>
  <si>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</si>
  <si>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</si>
  <si>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</si>
  <si>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</si>
  <si>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</si>
  <si>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</si>
  <si>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</si>
  <si>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</si>
  <si>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</si>
  <si>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</si>
  <si>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</si>
  <si>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</si>
  <si>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</si>
  <si>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</si>
  <si>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</si>
  <si>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</si>
  <si>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</si>
  <si>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</si>
  <si>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</si>
  <si>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</si>
  <si>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</si>
  <si>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</si>
  <si>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</si>
  <si>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</si>
  <si>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</si>
  <si>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</si>
  <si>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</si>
  <si>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</si>
  <si>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</si>
  <si>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</si>
  <si>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</si>
  <si>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</si>
  <si>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</si>
  <si>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</si>
  <si>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</si>
  <si>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</si>
  <si>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</si>
  <si>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</si>
  <si>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</si>
  <si>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</si>
  <si>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</si>
  <si>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</si>
  <si>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</si>
  <si>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</si>
  <si>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</si>
  <si>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</si>
  <si>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</si>
  <si>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</si>
  <si>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</si>
  <si>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</si>
  <si>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</si>
  <si>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</si>
  <si>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</si>
  <si>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</si>
  <si>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</si>
  <si>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</si>
  <si>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</si>
  <si>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</si>
  <si>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</si>
  <si>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</si>
  <si>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</si>
  <si>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</si>
  <si>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</si>
  <si>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</si>
  <si>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</si>
  <si>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</si>
  <si>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</si>
  <si>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</si>
  <si>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</si>
  <si>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</si>
  <si>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</si>
  <si>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</si>
  <si>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</si>
  <si>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</si>
  <si>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</si>
  <si>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</si>
  <si>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</si>
  <si>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</si>
  <si>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</si>
  <si>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</si>
  <si>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</si>
  <si>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</si>
  <si>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</si>
  <si>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</si>
  <si>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</si>
  <si>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</si>
  <si>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</si>
  <si>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</si>
  <si>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</si>
  <si>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</si>
  <si>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</si>
  <si>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</si>
  <si>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</si>
  <si>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</si>
  <si>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</si>
  <si>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</si>
  <si>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</si>
  <si>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</si>
  <si>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</si>
  <si>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</si>
  <si>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</si>
  <si>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</si>
  <si>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</si>
  <si>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</si>
  <si>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</si>
  <si>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</si>
  <si>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</si>
  <si>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</si>
  <si>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</si>
  <si>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</si>
  <si>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</si>
  <si>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</si>
  <si>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</si>
  <si>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</si>
  <si>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</si>
  <si>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</si>
  <si>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</si>
  <si>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</si>
  <si>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</si>
  <si>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</si>
  <si>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</si>
  <si>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</si>
  <si>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</si>
  <si>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</si>
  <si>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</si>
  <si>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</si>
  <si>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</si>
  <si>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</si>
  <si>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</si>
  <si>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</si>
  <si>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</si>
  <si>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</si>
  <si>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</si>
  <si>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</si>
  <si>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</si>
  <si>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</si>
  <si>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</si>
  <si>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</si>
  <si>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</si>
  <si>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</si>
  <si>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</si>
  <si>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</si>
  <si>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</si>
  <si>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</si>
  <si>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</si>
  <si>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</si>
  <si>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</si>
  <si>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</si>
  <si>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</si>
  <si>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</si>
  <si>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</si>
  <si>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</si>
  <si>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</si>
  <si>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</si>
  <si>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</si>
  <si>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</si>
  <si>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</si>
  <si>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</si>
  <si>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</si>
  <si>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</si>
  <si>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</si>
  <si>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</si>
  <si>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</si>
  <si>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</si>
  <si>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</si>
  <si>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</si>
  <si>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</si>
  <si>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</si>
  <si>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</si>
  <si>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</si>
  <si>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</si>
  <si>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</si>
  <si>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</si>
  <si>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</si>
  <si>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</si>
  <si>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</si>
  <si>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</si>
  <si>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</si>
  <si>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</si>
  <si>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</si>
  <si>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</si>
  <si>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</si>
  <si>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</si>
  <si>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</si>
  <si>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</si>
  <si>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</si>
  <si>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</si>
  <si>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</si>
  <si>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</si>
  <si>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</si>
  <si>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</si>
  <si>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</si>
  <si>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</si>
  <si>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</si>
  <si>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</si>
  <si>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</si>
  <si>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</si>
  <si>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</si>
  <si>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</si>
  <si>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</si>
  <si>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</si>
  <si>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</si>
  <si>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</si>
  <si>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</si>
  <si>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</si>
  <si>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</si>
  <si>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</si>
  <si>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</si>
  <si>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</si>
  <si>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</si>
  <si>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</si>
  <si>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</si>
  <si>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</si>
  <si>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</si>
  <si>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</si>
  <si>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</si>
  <si>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</si>
  <si>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</si>
  <si>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</si>
  <si>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</si>
  <si>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</si>
  <si>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</si>
  <si>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</si>
  <si>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</si>
  <si>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</si>
  <si>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</si>
  <si>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</si>
  <si>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</si>
  <si>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</si>
  <si>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</si>
  <si>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</si>
  <si>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</si>
  <si>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</si>
  <si>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</si>
  <si>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</si>
  <si>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</si>
  <si>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</si>
  <si>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</si>
  <si>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</si>
  <si>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</si>
  <si>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</si>
  <si>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</si>
  <si>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</si>
  <si>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</si>
  <si>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</si>
  <si>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</si>
  <si>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</si>
  <si>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</si>
  <si>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</si>
  <si>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</si>
  <si>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</si>
  <si>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</si>
  <si>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</si>
  <si>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</si>
  <si>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</si>
  <si>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</si>
  <si>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</si>
  <si>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</si>
  <si>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</si>
  <si>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</si>
  <si>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</si>
  <si>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</si>
  <si>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</si>
  <si>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</si>
  <si>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</si>
  <si>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</si>
  <si>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</si>
  <si>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</si>
  <si>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</si>
  <si>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</si>
  <si>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</si>
  <si>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</si>
  <si>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</si>
  <si>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</si>
  <si>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</si>
  <si>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</si>
  <si>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</si>
  <si>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</si>
  <si>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</si>
  <si>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</si>
  <si>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</si>
  <si>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</si>
  <si>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</si>
  <si>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</si>
  <si>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</si>
  <si>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</si>
  <si>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</si>
  <si>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</si>
  <si>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</si>
  <si>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</si>
  <si>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</si>
  <si>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</si>
  <si>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</si>
  <si>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</si>
  <si>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</si>
  <si>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</si>
  <si>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</si>
  <si>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</si>
  <si>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</si>
  <si>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</si>
  <si>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</si>
  <si>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</si>
  <si>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</si>
  <si>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</si>
  <si>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</si>
  <si>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</si>
  <si>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</si>
  <si>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</si>
  <si>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</si>
  <si>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</si>
  <si>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</si>
  <si>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</si>
  <si>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</si>
  <si>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</si>
  <si>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</si>
  <si>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</si>
  <si>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</si>
  <si>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</si>
  <si>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</si>
  <si>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</si>
  <si>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</si>
  <si>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</si>
  <si>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</si>
  <si>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</si>
  <si>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</si>
  <si>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</si>
  <si>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</si>
  <si>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</si>
  <si>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</si>
  <si>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</si>
  <si>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</si>
  <si>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</si>
  <si>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</si>
  <si>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</si>
  <si>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</si>
  <si>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</si>
  <si>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</si>
  <si>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</si>
  <si>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</si>
  <si>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</si>
  <si>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</si>
  <si>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</si>
  <si>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</si>
  <si>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</si>
  <si>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</si>
  <si>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</si>
  <si>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</si>
  <si>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</si>
  <si>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</si>
  <si>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</si>
  <si>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</si>
  <si>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</si>
  <si>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</si>
  <si>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</si>
  <si>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</si>
  <si>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</si>
  <si>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</si>
  <si>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</si>
  <si>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</si>
  <si>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</si>
  <si>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</si>
  <si>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</si>
  <si>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</si>
  <si>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</si>
  <si>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</si>
  <si>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</si>
  <si>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</si>
  <si>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</si>
  <si>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</si>
  <si>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</si>
  <si>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</si>
  <si>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</si>
  <si>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</si>
  <si>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</si>
  <si>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</si>
  <si>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</si>
  <si>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</si>
  <si>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</si>
  <si>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</si>
  <si>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</si>
  <si>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</si>
  <si>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</si>
  <si>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</si>
  <si>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</si>
  <si>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</si>
  <si>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</si>
  <si>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</si>
  <si>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</si>
  <si>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</si>
  <si>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</si>
  <si>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</si>
  <si>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</si>
  <si>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</si>
  <si>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</si>
  <si>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</si>
  <si>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</si>
  <si>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</si>
  <si>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</si>
  <si>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</si>
  <si>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</si>
  <si>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</si>
  <si>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</si>
  <si>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</si>
  <si>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</si>
  <si>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</si>
  <si>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</si>
  <si>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</si>
  <si>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</si>
  <si>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</si>
  <si>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</si>
  <si>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</si>
  <si>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</si>
  <si>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</si>
  <si>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</si>
  <si>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</si>
  <si>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</si>
  <si>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</si>
  <si>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</si>
  <si>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</si>
  <si>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</si>
  <si>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</si>
  <si>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</si>
  <si>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</si>
  <si>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</si>
  <si>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</si>
  <si>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</si>
  <si>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</si>
  <si>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</si>
  <si>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</si>
  <si>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</si>
  <si>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</si>
  <si>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</si>
  <si>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</si>
  <si>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</si>
  <si>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</si>
  <si>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</si>
  <si>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</si>
  <si>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</si>
  <si>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</si>
  <si>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</si>
  <si>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</si>
  <si>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</si>
  <si>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</si>
  <si>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</si>
  <si>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</si>
  <si>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</si>
  <si>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</si>
  <si>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</si>
  <si>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</si>
  <si>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</si>
  <si>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</si>
  <si>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</si>
  <si>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</si>
  <si>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</si>
  <si>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</si>
  <si>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</si>
  <si>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</si>
  <si>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</si>
  <si>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</si>
  <si>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</si>
  <si>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</si>
  <si>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</si>
  <si>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</si>
  <si>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</si>
  <si>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</si>
  <si>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</si>
  <si>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</si>
  <si>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</si>
  <si>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</si>
  <si>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</si>
  <si>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</si>
  <si>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</si>
  <si>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</si>
  <si>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</si>
  <si>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</si>
  <si>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</si>
  <si>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</si>
  <si>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</si>
  <si>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</si>
  <si>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</si>
  <si>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</si>
  <si>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</si>
  <si>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</si>
  <si>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</si>
  <si>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</si>
  <si>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</si>
  <si>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</si>
  <si>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</si>
  <si>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</si>
  <si>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</si>
  <si>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</si>
  <si>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</si>
  <si>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</si>
  <si>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</si>
  <si>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</si>
  <si>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</si>
  <si>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</si>
  <si>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</si>
  <si>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</si>
  <si>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</si>
  <si>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</si>
  <si>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</si>
  <si>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</si>
  <si>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</si>
  <si>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</si>
  <si>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</si>
  <si>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</si>
  <si>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</si>
  <si>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</si>
  <si>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</si>
  <si>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</si>
  <si>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</si>
  <si>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</si>
  <si>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</si>
  <si>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</si>
  <si>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</si>
  <si>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</si>
  <si>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</si>
  <si>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</si>
  <si>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</si>
  <si>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</si>
  <si>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</si>
  <si>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</si>
  <si>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</si>
  <si>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</si>
  <si>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</si>
  <si>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</si>
  <si>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</si>
  <si>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</si>
  <si>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</si>
  <si>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</si>
  <si>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</si>
  <si>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</si>
  <si>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</si>
  <si>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</si>
  <si>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</si>
  <si>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</si>
  <si>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</si>
  <si>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</si>
  <si>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</si>
  <si>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</si>
  <si>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</si>
  <si>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</si>
  <si>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</si>
  <si>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</si>
  <si>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</si>
  <si>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</si>
  <si>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</si>
  <si>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</si>
  <si>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</si>
  <si>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</si>
  <si>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</si>
  <si>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</si>
  <si>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</si>
  <si>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</si>
  <si>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</si>
  <si>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</si>
  <si>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</si>
  <si>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</si>
  <si>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</si>
  <si>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</si>
  <si>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</si>
  <si>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</si>
  <si>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</si>
  <si>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</si>
  <si>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</si>
  <si>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</si>
  <si>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</si>
  <si>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</si>
  <si>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</si>
  <si>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</si>
  <si>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</si>
  <si>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</si>
  <si>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</si>
  <si>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</si>
  <si>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</si>
  <si>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</si>
  <si>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</si>
  <si>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</si>
  <si>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</si>
  <si>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</si>
  <si>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</si>
  <si>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</si>
  <si>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</si>
  <si>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</si>
  <si>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</si>
  <si>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</si>
  <si>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</si>
  <si>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</si>
  <si>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</si>
  <si>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</si>
  <si>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</si>
  <si>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</si>
  <si>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</si>
  <si>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</si>
  <si>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</si>
  <si>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</si>
  <si>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</si>
  <si>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</si>
  <si>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</si>
  <si>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</si>
  <si>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</si>
  <si>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</si>
  <si>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</si>
  <si>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</si>
  <si>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</si>
  <si>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</si>
  <si>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</si>
  <si>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</si>
  <si>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</si>
  <si>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</si>
  <si>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</si>
  <si>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</si>
  <si>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</si>
  <si>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</si>
  <si>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</si>
  <si>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</si>
  <si>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</si>
  <si>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</si>
  <si>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</si>
  <si>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</si>
  <si>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</si>
  <si>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</si>
  <si>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</si>
  <si>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</si>
  <si>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</si>
  <si>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</si>
  <si>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</si>
  <si>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</si>
  <si>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</si>
  <si>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</si>
  <si>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</si>
  <si>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</si>
  <si>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</si>
  <si>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</si>
  <si>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</si>
  <si>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</si>
  <si>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</si>
  <si>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</si>
  <si>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</si>
  <si>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</si>
  <si>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</si>
  <si>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</si>
  <si>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</si>
  <si>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</si>
  <si>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</si>
  <si>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</si>
  <si>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</si>
  <si>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</si>
  <si>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</si>
  <si>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</si>
  <si>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</si>
  <si>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</si>
  <si>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</si>
  <si>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</si>
  <si>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</si>
  <si>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</si>
  <si>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</si>
  <si>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</si>
  <si>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</si>
  <si>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</si>
  <si>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</si>
  <si>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</si>
  <si>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</si>
  <si>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</si>
  <si>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</si>
  <si>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</si>
  <si>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</si>
  <si>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</si>
  <si>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</si>
  <si>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</si>
  <si>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</si>
  <si>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</si>
  <si>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</si>
  <si>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</si>
  <si>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</si>
  <si>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</si>
  <si>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</si>
  <si>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</si>
  <si>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</si>
  <si>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</si>
  <si>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</si>
  <si>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</si>
  <si>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</si>
  <si>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</si>
  <si>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</si>
  <si>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</si>
  <si>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</si>
  <si>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</si>
  <si>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</si>
  <si>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</si>
  <si>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</si>
  <si>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</si>
  <si>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</si>
  <si>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</si>
  <si>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</si>
  <si>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</si>
  <si>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</si>
  <si>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</si>
  <si>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</si>
  <si>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</si>
  <si>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</si>
  <si>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</si>
  <si>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</si>
  <si>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</si>
  <si>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</si>
  <si>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</si>
  <si>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</si>
  <si>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</si>
  <si>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</si>
  <si>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</si>
  <si>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</si>
  <si>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</si>
  <si>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</si>
  <si>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</si>
  <si>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</si>
  <si>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</si>
  <si>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</si>
  <si>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</si>
  <si>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</si>
  <si>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</si>
  <si>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</si>
  <si>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</si>
  <si>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</si>
  <si>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</si>
  <si>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</si>
  <si>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</si>
  <si>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</si>
  <si>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</si>
  <si>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</si>
  <si>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</si>
  <si>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</si>
  <si>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</si>
  <si>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</si>
  <si>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</si>
  <si>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</si>
  <si>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 xml:space="preserve">                                               Montos Expresados en RD$</t>
  </si>
  <si>
    <t>Compras Menores</t>
  </si>
  <si>
    <t>Informatica</t>
  </si>
  <si>
    <t>OD DOMINICANA CORP</t>
  </si>
  <si>
    <t>CASTING SCORPION, SRL</t>
  </si>
  <si>
    <t>Articulos del hogar</t>
  </si>
  <si>
    <t>Textil, indumentaria, art.pers</t>
  </si>
  <si>
    <t>Suministros de oficina</t>
  </si>
  <si>
    <t>Capacitacion</t>
  </si>
  <si>
    <t>Compra de mobiliario de oficina para el CNSS.</t>
  </si>
  <si>
    <t>SUNIX PETROLEUM, SRL</t>
  </si>
  <si>
    <t>B&amp;H MOBILIARIO, SRL</t>
  </si>
  <si>
    <t>INVERSIONES SANFRA, SRL</t>
  </si>
  <si>
    <t>No Pyme</t>
  </si>
  <si>
    <t>del 1 Al 30 de Noviembre 2016</t>
  </si>
  <si>
    <t>Combustibles y lubricantes</t>
  </si>
  <si>
    <t>Electrónica de consumo</t>
  </si>
  <si>
    <t xml:space="preserve">Servicios de aseo y limpieza  </t>
  </si>
  <si>
    <t>Materiales educativos</t>
  </si>
  <si>
    <t>Publicidad</t>
  </si>
  <si>
    <t>Joyeria y orfebreria</t>
  </si>
  <si>
    <t>Equipo de vídeo, filmación o fotografía</t>
  </si>
  <si>
    <t>Dispositivos de comunicaciones y accesorios</t>
  </si>
  <si>
    <t>Muebles y equipos de oficina</t>
  </si>
  <si>
    <t>Prod.medico, farmacia, laborat</t>
  </si>
  <si>
    <t>Equipo informático y accesorios</t>
  </si>
  <si>
    <t>CO-10-2016</t>
  </si>
  <si>
    <t>OC-312-2016</t>
  </si>
  <si>
    <t>OC-313-2016</t>
  </si>
  <si>
    <t>OC-314-2016</t>
  </si>
  <si>
    <t>OC-315-2016</t>
  </si>
  <si>
    <t>OC-334-2016</t>
  </si>
  <si>
    <t>OC-343-2016</t>
  </si>
  <si>
    <t>OC-318-2016</t>
  </si>
  <si>
    <t>OC-328-2016</t>
  </si>
  <si>
    <t>OC-324-2016</t>
  </si>
  <si>
    <t>OC-332-2016</t>
  </si>
  <si>
    <t>OC-336-2016</t>
  </si>
  <si>
    <t>OC-345-2016</t>
  </si>
  <si>
    <t>OC-327-2016</t>
  </si>
  <si>
    <t>OC-348-2016</t>
  </si>
  <si>
    <t>OC-337-2016</t>
  </si>
  <si>
    <t>OC-335-2016</t>
  </si>
  <si>
    <t>OC-308-2016</t>
  </si>
  <si>
    <t>OC-340-2016</t>
  </si>
  <si>
    <t>OC-320-2016</t>
  </si>
  <si>
    <t>OC-321-2016</t>
  </si>
  <si>
    <t>OC-346-2016</t>
  </si>
  <si>
    <t>OC-329-2016</t>
  </si>
  <si>
    <t>OC-347-2016</t>
  </si>
  <si>
    <t>OC-319-2016</t>
  </si>
  <si>
    <t>OC-339-2016</t>
  </si>
  <si>
    <t>OC-322-2016</t>
  </si>
  <si>
    <t>OC-344-2016</t>
  </si>
  <si>
    <t>OC-325-2016</t>
  </si>
  <si>
    <t>OC-341-2016</t>
  </si>
  <si>
    <t>OC-338-2016</t>
  </si>
  <si>
    <t>OC-330-2016</t>
  </si>
  <si>
    <t>OC-331-2016</t>
  </si>
  <si>
    <t>OC-311-2016</t>
  </si>
  <si>
    <t>OC-309-2016</t>
  </si>
  <si>
    <t>OC-342-2016</t>
  </si>
  <si>
    <t>OC-326-2016</t>
  </si>
  <si>
    <t>OC-310-2016</t>
  </si>
  <si>
    <t>OC-333-2016</t>
  </si>
  <si>
    <t>OC-323-2016</t>
  </si>
  <si>
    <t>OC-316-2016</t>
  </si>
  <si>
    <t>OC-317-2016</t>
  </si>
  <si>
    <t>01/11/2016</t>
  </si>
  <si>
    <t>02/11/2016</t>
  </si>
  <si>
    <t>14/11/2016</t>
  </si>
  <si>
    <t>18/11/2016</t>
  </si>
  <si>
    <t>07/11/2016</t>
  </si>
  <si>
    <t>03/11/2016</t>
  </si>
  <si>
    <t>10/11/2016</t>
  </si>
  <si>
    <t>28/11/2016</t>
  </si>
  <si>
    <t>04/11/2016</t>
  </si>
  <si>
    <t>30/11/2016</t>
  </si>
  <si>
    <t>15/11/2016</t>
  </si>
  <si>
    <t>29/11/2016</t>
  </si>
  <si>
    <t>08/11/2016</t>
  </si>
  <si>
    <t>23/11/2016</t>
  </si>
  <si>
    <t>17/11/2016</t>
  </si>
  <si>
    <t>11/11/2016</t>
  </si>
  <si>
    <t>Adquisición ticket de combustible correspondiente al mes de noviembre</t>
  </si>
  <si>
    <t>Adquisión de Suministro Informaticos Trimestre Octubre-Diciembre 2016</t>
  </si>
  <si>
    <t>COMPRA INVERSORES SINUSOIDALES BATERÍA Y SERVICIOS INSTALACION</t>
  </si>
  <si>
    <t>CONTRATACIÓN EMPRESA SERVICIOS LIMPIEZA DE OFICINAS TORRE SS</t>
  </si>
  <si>
    <t>Compra Materiales de Decoración Navideña y Montaje</t>
  </si>
  <si>
    <t>Compra Servicios Fotográficos para agasajos Navideños del 16/12/2016</t>
  </si>
  <si>
    <t>Compra de 10 Buzones de Sugerencias para todas las dependencias del CN</t>
  </si>
  <si>
    <t>Compra de 25 ejemplares (Libros sobre el Tema de Cáncer de Mama)</t>
  </si>
  <si>
    <t>Compra de 36 Nuevos Carnets Institucionales.</t>
  </si>
  <si>
    <t>Compra de 50 Botones en Bronce con chapado en Oro para el CNSS</t>
  </si>
  <si>
    <t>Compra de Artículos Decorativos para ambientación del CNSS</t>
  </si>
  <si>
    <t>Compra de Artículos del Hogar para mantenimiento de Torre de la SS</t>
  </si>
  <si>
    <t>Compra de Baterías para uso en Sistema de Evacuación del CNSS.</t>
  </si>
  <si>
    <t>Compra de Bonos Navideños</t>
  </si>
  <si>
    <t>Compra de Botas a mensajeros</t>
  </si>
  <si>
    <t>Compra de Cámara Domo de Alta Definición, incluye Materiales y Mano de Obra</t>
  </si>
  <si>
    <t>Compra de Equipos Informáticos para uso en el CNSS.</t>
  </si>
  <si>
    <t>Compra de Materiales Ferreteros p/Mantenimiento del Edificio TSS</t>
  </si>
  <si>
    <t>Compra de Servicio DJ para Fiesta Navideña</t>
  </si>
  <si>
    <t>Compra de Servicio para Lavado del Vehículo del CNSS</t>
  </si>
  <si>
    <t>Compra de Tarjetas de Navidad Diseño e Impresión</t>
  </si>
  <si>
    <t>Compra de audífonos p/interpretar grabaciones reuniones Comité Compras</t>
  </si>
  <si>
    <t>Compra de unidad de Limpieza e instalación, Impresora Multifuncional</t>
  </si>
  <si>
    <t>Compra espacio publicitario en Revista ASESAI</t>
  </si>
  <si>
    <t>Contratación de Servicios Profesionales para Taller Institucional</t>
  </si>
  <si>
    <t>Contratación servicios musicales de una Orquesta para agasajo navideño</t>
  </si>
  <si>
    <t>Cortinas Antibacteriales para Consultorio Médico CMNR</t>
  </si>
  <si>
    <t>Hotel y Alimentación Celebrar Curso Cultura Calidad Empleados CNSS</t>
  </si>
  <si>
    <t>Impermeabilización Azotea,  recubrimiento balcón , corrección zabaleta</t>
  </si>
  <si>
    <t>Lavado y Cristalizado de Piso, en CMR-O</t>
  </si>
  <si>
    <t>Materiales para Mantenimiento cableado de los salones A,B, y C.</t>
  </si>
  <si>
    <t>Reparación Copiadora de la Dirección de Finanzas (IR-130IFS/HHC13839)</t>
  </si>
  <si>
    <t>Servicio Conserje p/ Cubrir Vacaciones empleada en Oficinas Santiago</t>
  </si>
  <si>
    <t>Servicios de conserje oficina para el aseo e higienenización del CNSS.</t>
  </si>
  <si>
    <t>Servicios de lavado de Flotilla de Vehículos y Combustible Operacional</t>
  </si>
  <si>
    <t>Suministro de Oficina trimestre Octubre-Diciembre 2016</t>
  </si>
  <si>
    <t>SUPLITODO TINTOR, SRL</t>
  </si>
  <si>
    <t>DORIS MARIA PONCIANO SANTANA</t>
  </si>
  <si>
    <t>BRAPINSA, SRL</t>
  </si>
  <si>
    <t>EMPRESAS NOLVI, S.R.L</t>
  </si>
  <si>
    <t>INGENIERIA DE PROTECCION, SRL</t>
  </si>
  <si>
    <t>IQTEK SOLUTIONS, SRL</t>
  </si>
  <si>
    <t>OFICINA UNIVERSAL, SA</t>
  </si>
  <si>
    <t>FREDDY ANDERSON SANTANA PERALTA</t>
  </si>
  <si>
    <t>GRUPO GARME, SRL</t>
  </si>
  <si>
    <t>ASESORIA Y SERVICIOS EN SALUD INTERNACIONAL, SRL</t>
  </si>
  <si>
    <t>INNOVA SOLUTIONS GROUP (INSOGROU), SRL</t>
  </si>
  <si>
    <t>OFICINA DE PRODUCCION  CREATIVA OPC, SRL</t>
  </si>
  <si>
    <t>SERVICIOS PARA CLINICAS Y HOSPITALES (SECLIHOCA), SRL</t>
  </si>
  <si>
    <t>PLAZA NACO HOTEL,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</si>
</sst>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0" fontId="0" fillId="0" borderId="1" xfId="0" applyBorder="1" applyAlignment="1"/>
    <xf numFmtId="164" fontId="0" fillId="0" borderId="1" xfId="1" applyFont="1" applyBorder="1" applyAlignment="1">
      <alignment vertical="center"/>
    </xf>
    <xf numFmtId="0" fontId="0" fillId="0" borderId="1" xfId="0" applyFill="1" applyBorder="1" applyAlignment="1"/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41" t="s">
        <v>49</v>
      </c>
      <c r="E1" s="142"/>
      <c r="F1" s="142"/>
      <c r="G1" s="142"/>
      <c r="H1" s="142"/>
      <c r="I1" s="142"/>
      <c r="J1" s="142"/>
      <c r="K1" s="142"/>
      <c r="L1" s="4"/>
    </row>
    <row r="2" spans="1:19" s="21" customFormat="1" x14ac:dyDescent="0.25">
      <c r="A2" s="40"/>
      <c r="B2" s="40"/>
      <c r="C2" s="3"/>
      <c r="D2" s="143" t="s">
        <v>57</v>
      </c>
      <c r="E2" s="143"/>
      <c r="F2" s="143"/>
      <c r="G2" s="143"/>
      <c r="H2" s="143"/>
      <c r="I2" s="143"/>
      <c r="J2" s="143"/>
      <c r="K2" s="143"/>
      <c r="L2" s="4"/>
    </row>
    <row r="3" spans="1:19" s="21" customFormat="1" x14ac:dyDescent="0.25">
      <c r="A3" s="40"/>
      <c r="B3" s="40"/>
      <c r="C3" s="3"/>
      <c r="D3" s="144" t="s">
        <v>58</v>
      </c>
      <c r="E3" s="145"/>
      <c r="F3" s="145"/>
      <c r="G3" s="145"/>
      <c r="H3" s="145"/>
      <c r="I3" s="145"/>
      <c r="J3" s="145"/>
      <c r="K3" s="145"/>
      <c r="L3" s="4"/>
    </row>
    <row r="4" spans="1:19" s="40" customFormat="1" x14ac:dyDescent="0.25">
      <c r="C4" s="139" t="s">
        <v>478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1:19" s="21" customFormat="1" x14ac:dyDescent="0.25">
      <c r="A5" s="40"/>
      <c r="B5" s="40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9" s="21" customFormat="1" ht="23.25" x14ac:dyDescent="0.25">
      <c r="A6" s="40"/>
      <c r="B6" s="40"/>
      <c r="C6" s="149" t="s">
        <v>479</v>
      </c>
      <c r="D6" s="149"/>
      <c r="E6" s="149"/>
      <c r="F6" s="149"/>
      <c r="G6" s="149"/>
      <c r="H6" s="149"/>
      <c r="I6" s="149"/>
      <c r="J6" s="149"/>
      <c r="K6" s="149"/>
      <c r="L6" s="149"/>
    </row>
    <row r="7" spans="1:19" s="40" customFormat="1" x14ac:dyDescent="0.25">
      <c r="C7" s="140" t="s">
        <v>759</v>
      </c>
      <c r="D7" s="140"/>
      <c r="E7" s="140"/>
      <c r="F7" s="140"/>
      <c r="G7" s="140"/>
      <c r="H7" s="140"/>
      <c r="I7" s="140"/>
      <c r="J7" s="140"/>
      <c r="K7" s="140"/>
      <c r="L7" s="140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6" t="s">
        <v>59</v>
      </c>
      <c r="D315" s="147"/>
      <c r="E315" s="147"/>
      <c r="F315" s="147"/>
      <c r="G315" s="147"/>
      <c r="H315" s="147"/>
      <c r="I315" s="147"/>
      <c r="J315" s="148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6"/>
      <c r="E316" s="156"/>
      <c r="F316" s="156"/>
      <c r="G316" s="156"/>
      <c r="H316" s="100"/>
      <c r="I316" s="84"/>
      <c r="J316" s="84"/>
      <c r="L316" s="63"/>
      <c r="N316" s="46"/>
    </row>
    <row r="317" spans="1:19" s="40" customFormat="1" x14ac:dyDescent="0.25">
      <c r="C317" s="62"/>
      <c r="D317" s="157"/>
      <c r="E317" s="157"/>
      <c r="F317" s="157"/>
      <c r="G317" s="157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8" t="s">
        <v>61</v>
      </c>
      <c r="E319" s="159"/>
      <c r="F319" s="159"/>
      <c r="G319" s="159"/>
      <c r="H319" s="159"/>
      <c r="I319" s="159"/>
      <c r="J319" s="160"/>
      <c r="L319" s="63"/>
      <c r="N319" s="46"/>
    </row>
    <row r="320" spans="1:19" s="40" customFormat="1" x14ac:dyDescent="0.25">
      <c r="C320" s="69"/>
      <c r="D320" s="161" t="s">
        <v>62</v>
      </c>
      <c r="E320" s="162"/>
      <c r="F320" s="163"/>
      <c r="G320" s="161" t="s">
        <v>63</v>
      </c>
      <c r="H320" s="162"/>
      <c r="I320" s="163"/>
      <c r="J320" s="70" t="s">
        <v>64</v>
      </c>
      <c r="L320" s="63"/>
      <c r="N320" s="46"/>
    </row>
    <row r="321" spans="1:13" s="40" customFormat="1" x14ac:dyDescent="0.25">
      <c r="C321" s="2"/>
      <c r="D321" s="164" t="s">
        <v>65</v>
      </c>
      <c r="E321" s="165"/>
      <c r="F321" s="166"/>
      <c r="G321" s="167">
        <f>+L315</f>
        <v>12537837.860000005</v>
      </c>
      <c r="H321" s="168"/>
      <c r="I321" s="169"/>
      <c r="J321" s="71">
        <f>+G321/G323*100</f>
        <v>58.892035085799378</v>
      </c>
    </row>
    <row r="322" spans="1:13" s="40" customFormat="1" ht="17.25" x14ac:dyDescent="0.25">
      <c r="C322" s="2"/>
      <c r="D322" s="164" t="s">
        <v>66</v>
      </c>
      <c r="E322" s="165"/>
      <c r="F322" s="166"/>
      <c r="G322" s="170">
        <f>+K315-G321</f>
        <v>8751692.7899999823</v>
      </c>
      <c r="H322" s="171"/>
      <c r="I322" s="172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50" t="s">
        <v>59</v>
      </c>
      <c r="E323" s="151"/>
      <c r="F323" s="152"/>
      <c r="G323" s="153">
        <f>SUM(G321:G322)</f>
        <v>21289530.649999987</v>
      </c>
      <c r="H323" s="154"/>
      <c r="I323" s="155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D1" workbookViewId="0">
      <pane ySplit="6" topLeftCell="A39" activePane="bottomLeft" state="frozen"/>
      <selection pane="bottomLeft" sqref="A1:H49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72.85546875" style="127" bestFit="1" customWidth="1"/>
    <col min="5" max="5" width="28.42578125" style="127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1094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1114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1"/>
      <c r="C5" s="131"/>
      <c r="D5" s="131" t="s">
        <v>1100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1092</v>
      </c>
      <c r="D6" s="128" t="s">
        <v>1098</v>
      </c>
      <c r="E6" s="128" t="s">
        <v>776</v>
      </c>
      <c r="F6" s="128" t="s">
        <v>55</v>
      </c>
      <c r="G6" s="129" t="s">
        <v>1099</v>
      </c>
      <c r="H6" s="129" t="s">
        <v>1086</v>
      </c>
    </row>
    <row r="7" spans="1:10" ht="30" x14ac:dyDescent="0.25">
      <c r="A7" s="87" t="s">
        <v>1115</v>
      </c>
      <c r="B7" s="136" t="s">
        <v>1126</v>
      </c>
      <c r="C7" s="136" t="s">
        <v>1168</v>
      </c>
      <c r="D7" s="136" t="s">
        <v>1184</v>
      </c>
      <c r="E7" s="136" t="s">
        <v>1093</v>
      </c>
      <c r="F7" s="87" t="s">
        <v>1110</v>
      </c>
      <c r="G7" s="137">
        <v>330000</v>
      </c>
      <c r="H7" s="136" t="s">
        <v>1090</v>
      </c>
    </row>
    <row r="8" spans="1:10" ht="45" x14ac:dyDescent="0.25">
      <c r="A8" s="87" t="s">
        <v>1102</v>
      </c>
      <c r="B8" s="136" t="s">
        <v>1127</v>
      </c>
      <c r="C8" s="136" t="s">
        <v>1169</v>
      </c>
      <c r="D8" s="136" t="s">
        <v>1185</v>
      </c>
      <c r="E8" s="136" t="s">
        <v>1101</v>
      </c>
      <c r="F8" s="87" t="s">
        <v>4</v>
      </c>
      <c r="G8" s="137">
        <v>50032</v>
      </c>
      <c r="H8" s="136" t="s">
        <v>1113</v>
      </c>
    </row>
    <row r="9" spans="1:10" ht="45" x14ac:dyDescent="0.25">
      <c r="A9" s="87" t="s">
        <v>1102</v>
      </c>
      <c r="B9" s="136" t="s">
        <v>1128</v>
      </c>
      <c r="C9" s="136" t="s">
        <v>1169</v>
      </c>
      <c r="D9" s="136" t="s">
        <v>1185</v>
      </c>
      <c r="E9" s="136" t="s">
        <v>1101</v>
      </c>
      <c r="F9" s="87" t="s">
        <v>275</v>
      </c>
      <c r="G9" s="137">
        <v>9373.81</v>
      </c>
      <c r="H9" s="136" t="s">
        <v>1090</v>
      </c>
    </row>
    <row r="10" spans="1:10" ht="30" x14ac:dyDescent="0.25">
      <c r="A10" s="87" t="s">
        <v>1102</v>
      </c>
      <c r="B10" s="136" t="s">
        <v>1129</v>
      </c>
      <c r="C10" s="136" t="s">
        <v>1169</v>
      </c>
      <c r="D10" s="136" t="s">
        <v>1185</v>
      </c>
      <c r="E10" s="136" t="s">
        <v>1101</v>
      </c>
      <c r="F10" s="87" t="s">
        <v>1220</v>
      </c>
      <c r="G10" s="137">
        <v>124643.4</v>
      </c>
      <c r="H10" s="138" t="s">
        <v>1090</v>
      </c>
    </row>
    <row r="11" spans="1:10" ht="30" x14ac:dyDescent="0.25">
      <c r="A11" s="87" t="s">
        <v>1102</v>
      </c>
      <c r="B11" s="136" t="s">
        <v>1130</v>
      </c>
      <c r="C11" s="136" t="s">
        <v>1169</v>
      </c>
      <c r="D11" s="136" t="s">
        <v>1185</v>
      </c>
      <c r="E11" s="136" t="s">
        <v>1101</v>
      </c>
      <c r="F11" s="87" t="s">
        <v>48</v>
      </c>
      <c r="G11" s="137">
        <v>5755.71</v>
      </c>
      <c r="H11" s="138" t="s">
        <v>1090</v>
      </c>
    </row>
    <row r="12" spans="1:10" ht="45" x14ac:dyDescent="0.25">
      <c r="A12" s="87" t="s">
        <v>1116</v>
      </c>
      <c r="B12" s="136" t="s">
        <v>1131</v>
      </c>
      <c r="C12" s="136" t="s">
        <v>1170</v>
      </c>
      <c r="D12" s="136" t="s">
        <v>1186</v>
      </c>
      <c r="E12" s="136" t="s">
        <v>1101</v>
      </c>
      <c r="F12" s="87" t="s">
        <v>4</v>
      </c>
      <c r="G12" s="137">
        <v>373567.53</v>
      </c>
      <c r="H12" s="138" t="s">
        <v>1113</v>
      </c>
    </row>
    <row r="13" spans="1:10" ht="30" x14ac:dyDescent="0.25">
      <c r="A13" s="87" t="s">
        <v>1117</v>
      </c>
      <c r="B13" s="136" t="s">
        <v>1132</v>
      </c>
      <c r="C13" s="136" t="s">
        <v>1171</v>
      </c>
      <c r="D13" s="136" t="s">
        <v>1187</v>
      </c>
      <c r="E13" s="136" t="s">
        <v>1101</v>
      </c>
      <c r="F13" s="87" t="s">
        <v>1112</v>
      </c>
      <c r="G13" s="137">
        <v>696452.24</v>
      </c>
      <c r="H13" s="138" t="s">
        <v>1090</v>
      </c>
    </row>
    <row r="14" spans="1:10" x14ac:dyDescent="0.25">
      <c r="A14" s="87" t="s">
        <v>1095</v>
      </c>
      <c r="B14" s="136" t="s">
        <v>1133</v>
      </c>
      <c r="C14" s="136" t="s">
        <v>1169</v>
      </c>
      <c r="D14" s="136" t="s">
        <v>1188</v>
      </c>
      <c r="E14" s="136" t="s">
        <v>1091</v>
      </c>
      <c r="F14" s="87" t="s">
        <v>347</v>
      </c>
      <c r="G14" s="137">
        <v>61251</v>
      </c>
      <c r="H14" s="138" t="s">
        <v>1090</v>
      </c>
    </row>
    <row r="15" spans="1:10" ht="30" x14ac:dyDescent="0.25">
      <c r="A15" s="87" t="s">
        <v>1085</v>
      </c>
      <c r="B15" s="136" t="s">
        <v>1134</v>
      </c>
      <c r="C15" s="136" t="s">
        <v>1172</v>
      </c>
      <c r="D15" s="136" t="s">
        <v>1189</v>
      </c>
      <c r="E15" s="136" t="s">
        <v>1091</v>
      </c>
      <c r="F15" s="87" t="s">
        <v>1104</v>
      </c>
      <c r="G15" s="137">
        <v>18290</v>
      </c>
      <c r="H15" s="138" t="s">
        <v>1090</v>
      </c>
    </row>
    <row r="16" spans="1:10" ht="30" x14ac:dyDescent="0.25">
      <c r="A16" s="87" t="s">
        <v>1085</v>
      </c>
      <c r="B16" s="136" t="s">
        <v>1135</v>
      </c>
      <c r="C16" s="136" t="s">
        <v>1173</v>
      </c>
      <c r="D16" s="136" t="s">
        <v>1190</v>
      </c>
      <c r="E16" s="136" t="s">
        <v>1091</v>
      </c>
      <c r="F16" s="87" t="s">
        <v>628</v>
      </c>
      <c r="G16" s="137">
        <v>31270</v>
      </c>
      <c r="H16" s="138" t="s">
        <v>1090</v>
      </c>
    </row>
    <row r="17" spans="1:8" ht="30" x14ac:dyDescent="0.25">
      <c r="A17" s="87" t="s">
        <v>1118</v>
      </c>
      <c r="B17" s="136" t="s">
        <v>1136</v>
      </c>
      <c r="C17" s="136" t="s">
        <v>1174</v>
      </c>
      <c r="D17" s="136" t="s">
        <v>1191</v>
      </c>
      <c r="E17" s="136" t="s">
        <v>1091</v>
      </c>
      <c r="F17" s="87" t="s">
        <v>1221</v>
      </c>
      <c r="G17" s="137">
        <v>12500</v>
      </c>
      <c r="H17" s="138" t="s">
        <v>1090</v>
      </c>
    </row>
    <row r="18" spans="1:8" ht="30" x14ac:dyDescent="0.25">
      <c r="A18" s="87" t="s">
        <v>1119</v>
      </c>
      <c r="B18" s="136" t="s">
        <v>1137</v>
      </c>
      <c r="C18" s="136" t="s">
        <v>1170</v>
      </c>
      <c r="D18" s="136" t="s">
        <v>1192</v>
      </c>
      <c r="E18" s="136" t="s">
        <v>1091</v>
      </c>
      <c r="F18" s="87" t="s">
        <v>1104</v>
      </c>
      <c r="G18" s="137">
        <v>13747</v>
      </c>
      <c r="H18" s="138" t="s">
        <v>1090</v>
      </c>
    </row>
    <row r="19" spans="1:8" x14ac:dyDescent="0.25">
      <c r="A19" s="87" t="s">
        <v>1120</v>
      </c>
      <c r="B19" s="136" t="s">
        <v>1138</v>
      </c>
      <c r="C19" s="136" t="s">
        <v>1175</v>
      </c>
      <c r="D19" s="136" t="s">
        <v>1193</v>
      </c>
      <c r="E19" s="136" t="s">
        <v>1091</v>
      </c>
      <c r="F19" s="87" t="s">
        <v>1222</v>
      </c>
      <c r="G19" s="137">
        <v>28615</v>
      </c>
      <c r="H19" s="138" t="s">
        <v>1090</v>
      </c>
    </row>
    <row r="20" spans="1:8" ht="30" x14ac:dyDescent="0.25">
      <c r="A20" s="87" t="s">
        <v>1105</v>
      </c>
      <c r="B20" s="136" t="s">
        <v>1139</v>
      </c>
      <c r="C20" s="136" t="s">
        <v>1176</v>
      </c>
      <c r="D20" s="136" t="s">
        <v>1194</v>
      </c>
      <c r="E20" s="136" t="s">
        <v>1091</v>
      </c>
      <c r="F20" s="87" t="s">
        <v>33</v>
      </c>
      <c r="G20" s="137">
        <v>13418.06</v>
      </c>
      <c r="H20" s="138" t="s">
        <v>1113</v>
      </c>
    </row>
    <row r="21" spans="1:8" ht="30" x14ac:dyDescent="0.25">
      <c r="A21" s="87" t="s">
        <v>1105</v>
      </c>
      <c r="B21" s="136" t="s">
        <v>1140</v>
      </c>
      <c r="C21" s="136" t="s">
        <v>1177</v>
      </c>
      <c r="D21" s="136" t="s">
        <v>1195</v>
      </c>
      <c r="E21" s="136" t="s">
        <v>1091</v>
      </c>
      <c r="F21" s="87" t="s">
        <v>33</v>
      </c>
      <c r="G21" s="137">
        <v>14290</v>
      </c>
      <c r="H21" s="138" t="s">
        <v>1113</v>
      </c>
    </row>
    <row r="22" spans="1:8" ht="45" x14ac:dyDescent="0.25">
      <c r="A22" s="87" t="s">
        <v>1089</v>
      </c>
      <c r="B22" s="136" t="s">
        <v>1141</v>
      </c>
      <c r="C22" s="136" t="s">
        <v>1170</v>
      </c>
      <c r="D22" s="136" t="s">
        <v>1196</v>
      </c>
      <c r="E22" s="136" t="s">
        <v>1091</v>
      </c>
      <c r="F22" s="87" t="s">
        <v>224</v>
      </c>
      <c r="G22" s="137">
        <v>5546</v>
      </c>
      <c r="H22" s="138" t="s">
        <v>1090</v>
      </c>
    </row>
    <row r="23" spans="1:8" ht="30" x14ac:dyDescent="0.25">
      <c r="A23" s="87" t="s">
        <v>1095</v>
      </c>
      <c r="B23" s="136" t="s">
        <v>1142</v>
      </c>
      <c r="C23" s="136" t="s">
        <v>1170</v>
      </c>
      <c r="D23" s="136" t="s">
        <v>1197</v>
      </c>
      <c r="E23" s="136" t="s">
        <v>1101</v>
      </c>
      <c r="F23" s="87" t="s">
        <v>33</v>
      </c>
      <c r="G23" s="137">
        <v>225000</v>
      </c>
      <c r="H23" s="138" t="s">
        <v>1113</v>
      </c>
    </row>
    <row r="24" spans="1:8" ht="45" x14ac:dyDescent="0.25">
      <c r="A24" s="87" t="s">
        <v>1106</v>
      </c>
      <c r="B24" s="136" t="s">
        <v>1143</v>
      </c>
      <c r="C24" s="136" t="s">
        <v>1168</v>
      </c>
      <c r="D24" s="136" t="s">
        <v>1198</v>
      </c>
      <c r="E24" s="136" t="s">
        <v>1091</v>
      </c>
      <c r="F24" s="87" t="s">
        <v>1223</v>
      </c>
      <c r="G24" s="137">
        <v>11936.79</v>
      </c>
      <c r="H24" s="138" t="s">
        <v>1090</v>
      </c>
    </row>
    <row r="25" spans="1:8" ht="45" x14ac:dyDescent="0.25">
      <c r="A25" s="87" t="s">
        <v>1121</v>
      </c>
      <c r="B25" s="136" t="s">
        <v>1144</v>
      </c>
      <c r="C25" s="136" t="s">
        <v>1178</v>
      </c>
      <c r="D25" s="136" t="s">
        <v>1199</v>
      </c>
      <c r="E25" s="136" t="s">
        <v>1091</v>
      </c>
      <c r="F25" s="87" t="s">
        <v>1224</v>
      </c>
      <c r="G25" s="137">
        <v>24756.400000000001</v>
      </c>
      <c r="H25" s="138" t="s">
        <v>1090</v>
      </c>
    </row>
    <row r="26" spans="1:8" x14ac:dyDescent="0.25">
      <c r="A26" s="87" t="s">
        <v>1102</v>
      </c>
      <c r="B26" s="136" t="s">
        <v>1145</v>
      </c>
      <c r="C26" s="136" t="s">
        <v>1173</v>
      </c>
      <c r="D26" s="136" t="s">
        <v>1200</v>
      </c>
      <c r="E26" s="136" t="s">
        <v>1101</v>
      </c>
      <c r="F26" s="87" t="s">
        <v>1225</v>
      </c>
      <c r="G26" s="137">
        <v>297577.5</v>
      </c>
      <c r="H26" s="138" t="s">
        <v>1090</v>
      </c>
    </row>
    <row r="27" spans="1:8" ht="30" x14ac:dyDescent="0.25">
      <c r="A27" s="87" t="s">
        <v>1102</v>
      </c>
      <c r="B27" s="136" t="s">
        <v>1146</v>
      </c>
      <c r="C27" s="136" t="s">
        <v>1173</v>
      </c>
      <c r="D27" s="136" t="s">
        <v>1200</v>
      </c>
      <c r="E27" s="136" t="s">
        <v>1101</v>
      </c>
      <c r="F27" s="87" t="s">
        <v>1226</v>
      </c>
      <c r="G27" s="137">
        <v>169495.2</v>
      </c>
      <c r="H27" s="138" t="s">
        <v>1113</v>
      </c>
    </row>
    <row r="28" spans="1:8" ht="45" x14ac:dyDescent="0.25">
      <c r="A28" s="87" t="s">
        <v>1089</v>
      </c>
      <c r="B28" s="136" t="s">
        <v>1147</v>
      </c>
      <c r="C28" s="136" t="s">
        <v>1179</v>
      </c>
      <c r="D28" s="136" t="s">
        <v>1201</v>
      </c>
      <c r="E28" s="136" t="s">
        <v>1091</v>
      </c>
      <c r="F28" s="87" t="s">
        <v>33</v>
      </c>
      <c r="G28" s="137">
        <v>21619.93</v>
      </c>
      <c r="H28" s="138" t="s">
        <v>1113</v>
      </c>
    </row>
    <row r="29" spans="1:8" ht="30" x14ac:dyDescent="0.25">
      <c r="A29" s="87" t="s">
        <v>1095</v>
      </c>
      <c r="B29" s="136" t="s">
        <v>1148</v>
      </c>
      <c r="C29" s="136" t="s">
        <v>1180</v>
      </c>
      <c r="D29" s="136" t="s">
        <v>1202</v>
      </c>
      <c r="E29" s="136" t="s">
        <v>1091</v>
      </c>
      <c r="F29" s="87" t="s">
        <v>1227</v>
      </c>
      <c r="G29" s="137">
        <v>35400</v>
      </c>
      <c r="H29" s="138" t="s">
        <v>1090</v>
      </c>
    </row>
    <row r="30" spans="1:8" ht="30" x14ac:dyDescent="0.25">
      <c r="A30" s="87" t="s">
        <v>1096</v>
      </c>
      <c r="B30" s="136" t="s">
        <v>1149</v>
      </c>
      <c r="C30" s="136" t="s">
        <v>1177</v>
      </c>
      <c r="D30" s="136" t="s">
        <v>1203</v>
      </c>
      <c r="E30" s="136" t="s">
        <v>1091</v>
      </c>
      <c r="F30" s="87" t="s">
        <v>1097</v>
      </c>
      <c r="G30" s="137">
        <v>2969.99</v>
      </c>
      <c r="H30" s="138" t="s">
        <v>1090</v>
      </c>
    </row>
    <row r="31" spans="1:8" x14ac:dyDescent="0.25">
      <c r="A31" s="87" t="s">
        <v>1095</v>
      </c>
      <c r="B31" s="136" t="s">
        <v>1150</v>
      </c>
      <c r="C31" s="136" t="s">
        <v>1169</v>
      </c>
      <c r="D31" s="136" t="s">
        <v>1204</v>
      </c>
      <c r="E31" s="136" t="s">
        <v>1091</v>
      </c>
      <c r="F31" s="87" t="s">
        <v>1228</v>
      </c>
      <c r="G31" s="137">
        <v>24833.1</v>
      </c>
      <c r="H31" s="138" t="s">
        <v>1090</v>
      </c>
    </row>
    <row r="32" spans="1:8" ht="45" x14ac:dyDescent="0.25">
      <c r="A32" s="87" t="s">
        <v>1122</v>
      </c>
      <c r="B32" s="136" t="s">
        <v>1151</v>
      </c>
      <c r="C32" s="136" t="s">
        <v>1178</v>
      </c>
      <c r="D32" s="136" t="s">
        <v>1205</v>
      </c>
      <c r="E32" s="136" t="s">
        <v>1091</v>
      </c>
      <c r="F32" s="87" t="s">
        <v>1103</v>
      </c>
      <c r="G32" s="137">
        <v>2424.9899999999998</v>
      </c>
      <c r="H32" s="138" t="s">
        <v>1113</v>
      </c>
    </row>
    <row r="33" spans="1:8" ht="30" x14ac:dyDescent="0.25">
      <c r="A33" s="87" t="s">
        <v>1123</v>
      </c>
      <c r="B33" s="136" t="s">
        <v>1152</v>
      </c>
      <c r="C33" s="136" t="s">
        <v>1173</v>
      </c>
      <c r="D33" s="136" t="s">
        <v>1109</v>
      </c>
      <c r="E33" s="136" t="s">
        <v>1101</v>
      </c>
      <c r="F33" s="87" t="s">
        <v>1111</v>
      </c>
      <c r="G33" s="137">
        <v>143168.42000000001</v>
      </c>
      <c r="H33" s="138" t="s">
        <v>1090</v>
      </c>
    </row>
    <row r="34" spans="1:8" ht="45" x14ac:dyDescent="0.25">
      <c r="A34" s="87" t="s">
        <v>1102</v>
      </c>
      <c r="B34" s="136" t="s">
        <v>1153</v>
      </c>
      <c r="C34" s="136" t="s">
        <v>1181</v>
      </c>
      <c r="D34" s="136" t="s">
        <v>1206</v>
      </c>
      <c r="E34" s="136" t="s">
        <v>1091</v>
      </c>
      <c r="F34" s="87" t="s">
        <v>4</v>
      </c>
      <c r="G34" s="137">
        <v>38655.74</v>
      </c>
      <c r="H34" s="138" t="s">
        <v>1113</v>
      </c>
    </row>
    <row r="35" spans="1:8" ht="45" x14ac:dyDescent="0.25">
      <c r="A35" s="87" t="s">
        <v>1085</v>
      </c>
      <c r="B35" s="136" t="s">
        <v>1154</v>
      </c>
      <c r="C35" s="136" t="s">
        <v>1173</v>
      </c>
      <c r="D35" s="136" t="s">
        <v>1207</v>
      </c>
      <c r="E35" s="136" t="s">
        <v>1091</v>
      </c>
      <c r="F35" s="87" t="s">
        <v>1229</v>
      </c>
      <c r="G35" s="137">
        <v>24564.41</v>
      </c>
      <c r="H35" s="138" t="s">
        <v>1090</v>
      </c>
    </row>
    <row r="36" spans="1:8" ht="45" x14ac:dyDescent="0.25">
      <c r="A36" s="87" t="s">
        <v>1108</v>
      </c>
      <c r="B36" s="136" t="s">
        <v>1155</v>
      </c>
      <c r="C36" s="136" t="s">
        <v>1182</v>
      </c>
      <c r="D36" s="136" t="s">
        <v>1208</v>
      </c>
      <c r="E36" s="136" t="s">
        <v>1091</v>
      </c>
      <c r="F36" s="87" t="s">
        <v>1230</v>
      </c>
      <c r="G36" s="137">
        <v>61600</v>
      </c>
      <c r="H36" s="138" t="s">
        <v>1090</v>
      </c>
    </row>
    <row r="37" spans="1:8" ht="45" x14ac:dyDescent="0.25">
      <c r="A37" s="87" t="s">
        <v>1095</v>
      </c>
      <c r="B37" s="136" t="s">
        <v>1156</v>
      </c>
      <c r="C37" s="136" t="s">
        <v>1178</v>
      </c>
      <c r="D37" s="136" t="s">
        <v>1209</v>
      </c>
      <c r="E37" s="136" t="s">
        <v>1101</v>
      </c>
      <c r="F37" s="87" t="s">
        <v>1231</v>
      </c>
      <c r="G37" s="137">
        <v>118000</v>
      </c>
      <c r="H37" s="138" t="s">
        <v>1090</v>
      </c>
    </row>
    <row r="38" spans="1:8" ht="60" x14ac:dyDescent="0.25">
      <c r="A38" s="87" t="s">
        <v>1124</v>
      </c>
      <c r="B38" s="136" t="s">
        <v>1157</v>
      </c>
      <c r="C38" s="136" t="s">
        <v>1180</v>
      </c>
      <c r="D38" s="136" t="s">
        <v>1210</v>
      </c>
      <c r="E38" s="136" t="s">
        <v>1091</v>
      </c>
      <c r="F38" s="87" t="s">
        <v>1232</v>
      </c>
      <c r="G38" s="137">
        <v>78942</v>
      </c>
      <c r="H38" s="138" t="s">
        <v>1090</v>
      </c>
    </row>
    <row r="39" spans="1:8" ht="30" x14ac:dyDescent="0.25">
      <c r="A39" s="87" t="s">
        <v>1095</v>
      </c>
      <c r="B39" s="136" t="s">
        <v>1158</v>
      </c>
      <c r="C39" s="136" t="s">
        <v>1174</v>
      </c>
      <c r="D39" s="136" t="s">
        <v>1211</v>
      </c>
      <c r="E39" s="136" t="s">
        <v>1091</v>
      </c>
      <c r="F39" s="87" t="s">
        <v>1233</v>
      </c>
      <c r="G39" s="137">
        <v>65586</v>
      </c>
      <c r="H39" s="138" t="s">
        <v>1090</v>
      </c>
    </row>
    <row r="40" spans="1:8" ht="45" x14ac:dyDescent="0.25">
      <c r="A40" s="87" t="s">
        <v>1089</v>
      </c>
      <c r="B40" s="136" t="s">
        <v>1159</v>
      </c>
      <c r="C40" s="136" t="s">
        <v>1169</v>
      </c>
      <c r="D40" s="136" t="s">
        <v>1212</v>
      </c>
      <c r="E40" s="136" t="s">
        <v>1101</v>
      </c>
      <c r="F40" s="87" t="s">
        <v>11</v>
      </c>
      <c r="G40" s="137">
        <v>158597.26</v>
      </c>
      <c r="H40" s="138" t="s">
        <v>1090</v>
      </c>
    </row>
    <row r="41" spans="1:8" ht="45" x14ac:dyDescent="0.25">
      <c r="A41" s="87" t="s">
        <v>1089</v>
      </c>
      <c r="B41" s="136" t="s">
        <v>1160</v>
      </c>
      <c r="C41" s="136" t="s">
        <v>1169</v>
      </c>
      <c r="D41" s="136" t="s">
        <v>1213</v>
      </c>
      <c r="E41" s="136" t="s">
        <v>1091</v>
      </c>
      <c r="F41" s="87" t="s">
        <v>1112</v>
      </c>
      <c r="G41" s="137">
        <v>26136.69</v>
      </c>
      <c r="H41" s="138" t="s">
        <v>1090</v>
      </c>
    </row>
    <row r="42" spans="1:8" ht="45" x14ac:dyDescent="0.25">
      <c r="A42" s="87" t="s">
        <v>1102</v>
      </c>
      <c r="B42" s="136" t="s">
        <v>1161</v>
      </c>
      <c r="C42" s="136" t="s">
        <v>1182</v>
      </c>
      <c r="D42" s="136" t="s">
        <v>1214</v>
      </c>
      <c r="E42" s="136" t="s">
        <v>1091</v>
      </c>
      <c r="F42" s="87" t="s">
        <v>275</v>
      </c>
      <c r="G42" s="137">
        <v>5358</v>
      </c>
      <c r="H42" s="138" t="s">
        <v>1090</v>
      </c>
    </row>
    <row r="43" spans="1:8" ht="30" x14ac:dyDescent="0.25">
      <c r="A43" s="87" t="s">
        <v>1125</v>
      </c>
      <c r="B43" s="136" t="s">
        <v>1162</v>
      </c>
      <c r="C43" s="136" t="s">
        <v>1173</v>
      </c>
      <c r="D43" s="136" t="s">
        <v>1215</v>
      </c>
      <c r="E43" s="136" t="s">
        <v>1091</v>
      </c>
      <c r="F43" s="87" t="s">
        <v>263</v>
      </c>
      <c r="G43" s="137">
        <v>14042</v>
      </c>
      <c r="H43" s="138" t="s">
        <v>1090</v>
      </c>
    </row>
    <row r="44" spans="1:8" ht="30" x14ac:dyDescent="0.25">
      <c r="A44" s="87" t="s">
        <v>1117</v>
      </c>
      <c r="B44" s="136" t="s">
        <v>1163</v>
      </c>
      <c r="C44" s="136" t="s">
        <v>1169</v>
      </c>
      <c r="D44" s="136" t="s">
        <v>1216</v>
      </c>
      <c r="E44" s="136" t="s">
        <v>1091</v>
      </c>
      <c r="F44" s="87" t="s">
        <v>8</v>
      </c>
      <c r="G44" s="137">
        <v>6500.03</v>
      </c>
      <c r="H44" s="138" t="s">
        <v>1090</v>
      </c>
    </row>
    <row r="45" spans="1:8" ht="45" x14ac:dyDescent="0.25">
      <c r="A45" s="87" t="s">
        <v>1089</v>
      </c>
      <c r="B45" s="136" t="s">
        <v>1164</v>
      </c>
      <c r="C45" s="136" t="s">
        <v>1183</v>
      </c>
      <c r="D45" s="136" t="s">
        <v>1217</v>
      </c>
      <c r="E45" s="136" t="s">
        <v>1091</v>
      </c>
      <c r="F45" s="87" t="s">
        <v>1112</v>
      </c>
      <c r="G45" s="137">
        <v>6195</v>
      </c>
      <c r="H45" s="138" t="s">
        <v>1090</v>
      </c>
    </row>
    <row r="46" spans="1:8" ht="30" x14ac:dyDescent="0.25">
      <c r="A46" s="87" t="s">
        <v>1115</v>
      </c>
      <c r="B46" s="136" t="s">
        <v>1165</v>
      </c>
      <c r="C46" s="136" t="s">
        <v>1173</v>
      </c>
      <c r="D46" s="136" t="s">
        <v>1218</v>
      </c>
      <c r="E46" s="136" t="s">
        <v>1091</v>
      </c>
      <c r="F46" s="87" t="s">
        <v>1097</v>
      </c>
      <c r="G46" s="137">
        <v>4639.75</v>
      </c>
      <c r="H46" s="138" t="s">
        <v>1090</v>
      </c>
    </row>
    <row r="47" spans="1:8" ht="30" x14ac:dyDescent="0.25">
      <c r="A47" s="87" t="s">
        <v>1107</v>
      </c>
      <c r="B47" s="136" t="s">
        <v>1166</v>
      </c>
      <c r="C47" s="136" t="s">
        <v>1169</v>
      </c>
      <c r="D47" s="136" t="s">
        <v>1219</v>
      </c>
      <c r="E47" s="136" t="s">
        <v>1101</v>
      </c>
      <c r="F47" s="87" t="s">
        <v>48</v>
      </c>
      <c r="G47" s="137">
        <v>82735.19</v>
      </c>
      <c r="H47" s="138" t="s">
        <v>1090</v>
      </c>
    </row>
    <row r="48" spans="1:8" ht="30" x14ac:dyDescent="0.25">
      <c r="A48" s="87" t="s">
        <v>1107</v>
      </c>
      <c r="B48" s="136" t="s">
        <v>1167</v>
      </c>
      <c r="C48" s="136" t="s">
        <v>1169</v>
      </c>
      <c r="D48" s="136" t="s">
        <v>1219</v>
      </c>
      <c r="E48" s="136" t="s">
        <v>1101</v>
      </c>
      <c r="F48" s="87" t="s">
        <v>628</v>
      </c>
      <c r="G48" s="137">
        <v>67661.2</v>
      </c>
      <c r="H48" s="138" t="s">
        <v>1090</v>
      </c>
    </row>
    <row r="49" spans="1:8" ht="15.75" x14ac:dyDescent="0.25">
      <c r="A49" s="177" t="s">
        <v>1088</v>
      </c>
      <c r="B49" s="177"/>
      <c r="C49" s="177"/>
      <c r="D49" s="177"/>
      <c r="E49" s="177"/>
      <c r="F49" s="177"/>
      <c r="G49" s="134">
        <f>SUM(G7:G48)</f>
        <v>3507147.3400000012</v>
      </c>
      <c r="H49" s="135"/>
    </row>
  </sheetData>
  <autoFilter ref="A6:H49"/>
  <mergeCells count="5">
    <mergeCell ref="A1:H1"/>
    <mergeCell ref="A2:H2"/>
    <mergeCell ref="A3:H3"/>
    <mergeCell ref="A4:H4"/>
    <mergeCell ref="A49:F49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Noviembre</vt:lpstr>
      <vt:lpstr>Noviembre!Área_de_impresión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2016-11-02T15:01:56Z</cp:lastPrinted>
  <dcterms:created xsi:type="dcterms:W3CDTF">2014-08-05T13:53:29Z</dcterms:created>
  <dcterms:modified xsi:type="dcterms:W3CDTF">2016-12-05T15:54:10Z</dcterms:modified>
</cp:coreProperties>
</file>