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Agosto" sheetId="20" r:id="rId2"/>
  </sheets>
  <definedNames>
    <definedName name="_xlnm._FilterDatabase" localSheetId="1" hidden="1">Agosto!$A$6:$H$33</definedName>
    <definedName name="_xlnm.Print_Area" localSheetId="1">Agosto!$A$1:$H$33</definedName>
  </definedNames>
  <calcPr calcId="152511"/>
</workbook>
</file>

<file path=xl/calcChain.xml><?xml version="1.0" encoding="utf-8"?>
<calcChain xmlns="http://schemas.openxmlformats.org/spreadsheetml/2006/main">
  <c r="G33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<sst xmlns="http://schemas.openxmlformats.org/spreadsheetml/2006/main" count="3052" uniqueCount="1182">
  <si>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</si>
  <si>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</si>
  <si>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</si>
  <si>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</si>
  <si>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</si>
  <si>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</si>
  <si>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</si>
  <si>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</si>
  <si>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</si>
  <si>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</si>
  <si>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</si>
  <si>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</si>
  <si>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</si>
  <si>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</si>
  <si>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</si>
  <si>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</si>
  <si>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</si>
  <si>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</si>
  <si>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</si>
  <si>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</si>
  <si>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</si>
  <si>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</si>
  <si>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</si>
  <si>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</si>
  <si>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</si>
  <si>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</si>
  <si>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</si>
  <si>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</si>
  <si>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</si>
  <si>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</si>
  <si>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</si>
  <si>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</si>
  <si>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</si>
  <si>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</si>
  <si>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</si>
  <si>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</si>
  <si>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</si>
  <si>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</si>
  <si>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</si>
  <si>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</si>
  <si>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</si>
  <si>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</si>
  <si>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</si>
  <si>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</si>
  <si>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</si>
  <si>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</si>
  <si>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</si>
  <si>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</si>
  <si>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</si>
  <si>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</si>
  <si>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</si>
  <si>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</si>
  <si>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</si>
  <si>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</si>
  <si>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</si>
  <si>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</si>
  <si>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</si>
  <si>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</si>
  <si>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</si>
  <si>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</si>
  <si>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</si>
  <si>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</si>
  <si>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</si>
  <si>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</si>
  <si>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</si>
  <si>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</si>
  <si>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</si>
  <si>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</si>
  <si>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</si>
  <si>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</si>
  <si>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</si>
  <si>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</si>
  <si>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</si>
  <si>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</si>
  <si>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</si>
  <si>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</si>
  <si>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</si>
  <si>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</si>
  <si>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</si>
  <si>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</si>
  <si>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</si>
  <si>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</si>
  <si>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</si>
  <si>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</si>
  <si>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</si>
  <si>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</si>
  <si>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</si>
  <si>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</si>
  <si>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</si>
  <si>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</si>
  <si>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</si>
  <si>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</si>
  <si>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</si>
  <si>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</si>
  <si>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</si>
  <si>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</si>
  <si>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</si>
  <si>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</si>
  <si>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</si>
  <si>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</si>
  <si>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</si>
  <si>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</si>
  <si>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</si>
  <si>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</si>
  <si>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</si>
  <si>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</si>
  <si>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</si>
  <si>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</si>
  <si>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</si>
  <si>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</si>
  <si>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</si>
  <si>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</si>
  <si>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</si>
  <si>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</si>
  <si>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</si>
  <si>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</si>
  <si>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</si>
  <si>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</si>
  <si>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</si>
  <si>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</si>
  <si>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</si>
  <si>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</si>
  <si>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</si>
  <si>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</si>
  <si>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</si>
  <si>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</si>
  <si>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</si>
  <si>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</si>
  <si>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</si>
  <si>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</si>
  <si>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</si>
  <si>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</si>
  <si>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</si>
  <si>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</si>
  <si>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</si>
  <si>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</si>
  <si>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</si>
  <si>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</si>
  <si>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</si>
  <si>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</si>
  <si>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</si>
  <si>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</si>
  <si>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</si>
  <si>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</si>
  <si>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</si>
  <si>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</si>
  <si>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</si>
  <si>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</si>
  <si>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</si>
  <si>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</si>
  <si>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</si>
  <si>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</si>
  <si>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</si>
  <si>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</si>
  <si>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</si>
  <si>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</si>
  <si>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</si>
  <si>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</si>
  <si>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</si>
  <si>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</si>
  <si>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</si>
  <si>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</si>
  <si>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</si>
  <si>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</si>
  <si>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</si>
  <si>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</si>
  <si>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</si>
  <si>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</si>
  <si>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</si>
  <si>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</si>
  <si>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</si>
  <si>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</si>
  <si>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</si>
  <si>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</si>
  <si>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</si>
  <si>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</si>
  <si>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</si>
  <si>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</si>
  <si>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</si>
  <si>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</si>
  <si>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</si>
  <si>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</si>
  <si>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</si>
  <si>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</si>
  <si>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</si>
  <si>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</si>
  <si>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</si>
  <si>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</si>
  <si>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</si>
  <si>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</si>
  <si>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</si>
  <si>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</si>
  <si>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</si>
  <si>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</si>
  <si>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</si>
  <si>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</si>
  <si>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</si>
  <si>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</si>
  <si>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</si>
  <si>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</si>
  <si>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</si>
  <si>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</si>
  <si>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</si>
  <si>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</si>
  <si>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</si>
  <si>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</si>
  <si>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</si>
  <si>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</si>
  <si>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</si>
  <si>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</si>
  <si>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</si>
  <si>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</si>
  <si>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</si>
  <si>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</si>
  <si>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</si>
  <si>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</si>
  <si>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</si>
  <si>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</si>
  <si>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</si>
  <si>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</si>
  <si>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</si>
  <si>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</si>
  <si>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</si>
  <si>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</si>
  <si>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</si>
  <si>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</si>
  <si>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</si>
  <si>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</si>
  <si>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</si>
  <si>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</si>
  <si>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</si>
  <si>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</si>
  <si>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</si>
  <si>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</si>
  <si>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</si>
  <si>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</si>
  <si>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</si>
  <si>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</si>
  <si>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</si>
  <si>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</si>
  <si>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</si>
  <si>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</si>
  <si>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</si>
  <si>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</si>
  <si>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</si>
  <si>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</si>
  <si>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</si>
  <si>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</si>
  <si>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</si>
  <si>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</si>
  <si>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</si>
  <si>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</si>
  <si>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</si>
  <si>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</si>
  <si>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</si>
  <si>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</si>
  <si>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</si>
  <si>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</si>
  <si>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</si>
  <si>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</si>
  <si>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</si>
  <si>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</si>
  <si>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</si>
  <si>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</si>
  <si>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</si>
  <si>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</si>
  <si>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</si>
  <si>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</si>
  <si>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</si>
  <si>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</si>
  <si>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</si>
  <si>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</si>
  <si>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</si>
  <si>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</si>
  <si>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</si>
  <si>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</si>
  <si>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</si>
  <si>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</si>
  <si>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</si>
  <si>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</si>
  <si>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</si>
  <si>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</si>
  <si>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</si>
  <si>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</si>
  <si>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</si>
  <si>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</si>
  <si>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</si>
  <si>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</si>
  <si>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</si>
  <si>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</si>
  <si>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</si>
  <si>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</si>
  <si>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</si>
  <si>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</si>
  <si>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</si>
  <si>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</si>
  <si>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</si>
  <si>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</si>
  <si>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</si>
  <si>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</si>
  <si>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</si>
  <si>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</si>
  <si>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</si>
  <si>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</si>
  <si>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</si>
  <si>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</si>
  <si>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</si>
  <si>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</si>
  <si>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</si>
  <si>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</si>
  <si>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</si>
  <si>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</si>
  <si>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</si>
  <si>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</si>
  <si>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</si>
  <si>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</si>
  <si>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</si>
  <si>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</si>
  <si>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</si>
  <si>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</si>
  <si>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</si>
  <si>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</si>
  <si>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</si>
  <si>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</si>
  <si>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</si>
  <si>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</si>
  <si>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</si>
  <si>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</si>
  <si>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</si>
  <si>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</si>
  <si>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</si>
  <si>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</si>
  <si>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</si>
  <si>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</si>
  <si>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</si>
  <si>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</si>
  <si>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</si>
  <si>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</si>
  <si>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</si>
  <si>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</si>
  <si>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</si>
  <si>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</si>
  <si>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</si>
  <si>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</si>
  <si>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</si>
  <si>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</si>
  <si>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</si>
  <si>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</si>
  <si>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</si>
  <si>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</si>
  <si>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</si>
  <si>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</si>
  <si>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</si>
  <si>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</si>
  <si>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</si>
  <si>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</si>
  <si>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</si>
  <si>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</si>
  <si>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</si>
  <si>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</si>
  <si>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</si>
  <si>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</si>
  <si>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</si>
  <si>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</si>
  <si>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</si>
  <si>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</si>
  <si>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</si>
  <si>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</si>
  <si>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</si>
  <si>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</si>
  <si>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</si>
  <si>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</si>
  <si>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</si>
  <si>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</si>
  <si>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</si>
  <si>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</si>
  <si>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</si>
  <si>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</si>
  <si>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</si>
  <si>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</si>
  <si>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</si>
  <si>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</si>
  <si>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</si>
  <si>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</si>
  <si>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</si>
  <si>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</si>
  <si>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</si>
  <si>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</si>
  <si>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</si>
  <si>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</si>
  <si>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</si>
  <si>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</si>
  <si>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</si>
  <si>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</si>
  <si>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</si>
  <si>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</si>
  <si>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</si>
  <si>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</si>
  <si>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</si>
  <si>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</si>
  <si>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</si>
  <si>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</si>
  <si>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</si>
  <si>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</si>
  <si>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</si>
  <si>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</si>
  <si>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</si>
  <si>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</si>
  <si>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</si>
  <si>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</si>
  <si>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</si>
  <si>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</si>
  <si>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</si>
  <si>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</si>
  <si>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</si>
  <si>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</si>
  <si>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</si>
  <si>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</si>
  <si>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</si>
  <si>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</si>
  <si>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</si>
  <si>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</si>
  <si>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</si>
  <si>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</si>
  <si>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</si>
  <si>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</si>
  <si>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</si>
  <si>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</si>
  <si>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</si>
  <si>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</si>
  <si>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</si>
  <si>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</si>
  <si>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</si>
  <si>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</si>
  <si>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</si>
  <si>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</si>
  <si>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</si>
  <si>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</si>
  <si>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</si>
  <si>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</si>
  <si>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</si>
  <si>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</si>
  <si>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</si>
  <si>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</si>
  <si>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</si>
  <si>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</si>
  <si>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</si>
  <si>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</si>
  <si>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</si>
  <si>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</si>
  <si>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</si>
  <si>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</si>
  <si>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</si>
  <si>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</si>
  <si>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</si>
  <si>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</si>
  <si>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</si>
  <si>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</si>
  <si>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</si>
  <si>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</si>
  <si>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</si>
  <si>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</si>
  <si>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</si>
  <si>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</si>
  <si>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</si>
  <si>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</si>
  <si>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</si>
  <si>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</si>
  <si>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</si>
  <si>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</si>
  <si>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</si>
  <si>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</si>
  <si>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</si>
  <si>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</si>
  <si>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</si>
  <si>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</si>
  <si>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</si>
  <si>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</si>
  <si>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</si>
  <si>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</si>
  <si>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</si>
  <si>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</si>
  <si>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</si>
  <si>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</si>
  <si>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</si>
  <si>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</si>
  <si>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</si>
  <si>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</si>
  <si>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</si>
  <si>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</si>
  <si>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</si>
  <si>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</si>
  <si>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</si>
  <si>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</si>
  <si>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</si>
  <si>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</si>
  <si>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</si>
  <si>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</si>
  <si>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</si>
  <si>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</si>
  <si>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</si>
  <si>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</si>
  <si>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</si>
  <si>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</si>
  <si>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</si>
  <si>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</si>
  <si>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</si>
  <si>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</si>
  <si>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</si>
  <si>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</si>
  <si>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</si>
  <si>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</si>
  <si>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</si>
  <si>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</si>
  <si>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</si>
  <si>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</si>
  <si>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</si>
  <si>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</si>
  <si>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</si>
  <si>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</si>
  <si>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</si>
  <si>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</si>
  <si>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</si>
  <si>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</si>
  <si>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</si>
  <si>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</si>
  <si>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</si>
  <si>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</si>
  <si>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</si>
  <si>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</si>
  <si>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</si>
  <si>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</si>
  <si>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</si>
  <si>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</si>
  <si>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</si>
  <si>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</si>
  <si>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</si>
  <si>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</si>
  <si>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</si>
  <si>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</si>
  <si>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</si>
  <si>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</si>
  <si>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</si>
  <si>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</si>
  <si>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</si>
  <si>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</si>
  <si>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</si>
  <si>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</si>
  <si>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</si>
  <si>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</si>
  <si>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</si>
  <si>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</si>
  <si>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</si>
  <si>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</si>
  <si>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</si>
  <si>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</si>
  <si>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</si>
  <si>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</si>
  <si>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</si>
  <si>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</si>
  <si>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</si>
  <si>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</si>
  <si>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</si>
  <si>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</si>
  <si>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</si>
  <si>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</si>
  <si>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</si>
  <si>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</si>
  <si>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</si>
  <si>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</si>
  <si>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</si>
  <si>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</si>
  <si>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</si>
  <si>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</si>
  <si>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</si>
  <si>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</si>
  <si>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</si>
  <si>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</si>
  <si>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</si>
  <si>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</si>
  <si>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</si>
  <si>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</si>
  <si>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</si>
  <si>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</si>
  <si>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</si>
  <si>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</si>
  <si>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</si>
  <si>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</si>
  <si>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</si>
  <si>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</si>
  <si>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</si>
  <si>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</si>
  <si>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</si>
  <si>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</si>
  <si>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</si>
  <si>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</si>
  <si>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</si>
  <si>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</si>
  <si>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</si>
  <si>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</si>
  <si>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</si>
  <si>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</si>
  <si>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</si>
  <si>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</si>
  <si>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</si>
  <si>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</si>
  <si>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</si>
  <si>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</si>
  <si>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</si>
  <si>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</si>
  <si>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</si>
  <si>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</si>
  <si>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</si>
  <si>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</si>
  <si>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</si>
  <si>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</si>
  <si>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</si>
  <si>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</si>
  <si>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</si>
  <si>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</si>
  <si>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</si>
  <si>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</si>
  <si>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</si>
  <si>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</si>
  <si>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</si>
  <si>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</si>
  <si>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</si>
  <si>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</si>
  <si>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</si>
  <si>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</si>
  <si>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</si>
  <si>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</si>
  <si>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</si>
  <si>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</si>
  <si>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</si>
  <si>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</si>
  <si>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</si>
  <si>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</si>
  <si>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</si>
  <si>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</si>
  <si>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</si>
  <si>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</si>
  <si>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</si>
  <si>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</si>
  <si>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</si>
  <si>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</si>
  <si>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</si>
  <si>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</si>
  <si>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</si>
  <si>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</si>
  <si>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</si>
  <si>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</si>
  <si>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</si>
  <si>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</si>
  <si>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</si>
  <si>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</si>
  <si>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</si>
  <si>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</si>
  <si>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</si>
  <si>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</si>
  <si>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</si>
  <si>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</si>
  <si>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</si>
  <si>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</si>
  <si>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</si>
  <si>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</si>
  <si>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</si>
  <si>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</si>
  <si>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</si>
  <si>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</si>
  <si>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</si>
  <si>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</si>
  <si>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</si>
  <si>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</si>
  <si>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</si>
  <si>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</si>
  <si>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</si>
  <si>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</si>
  <si>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</si>
  <si>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</si>
  <si>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</si>
  <si>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</si>
  <si>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</si>
  <si>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</si>
  <si>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</si>
  <si>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</si>
  <si>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</si>
  <si>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</si>
  <si>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</si>
  <si>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</si>
  <si>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</si>
  <si>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</si>
  <si>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</si>
  <si>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</si>
  <si>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</si>
  <si>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</si>
  <si>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</si>
  <si>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</si>
  <si>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</si>
  <si>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</si>
  <si>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</si>
  <si>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</si>
  <si>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</si>
  <si>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</si>
  <si>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</si>
  <si>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</si>
  <si>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</si>
  <si>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</si>
  <si>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</si>
  <si>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</si>
  <si>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</si>
  <si>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</si>
  <si>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</si>
  <si>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</si>
  <si>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</si>
  <si>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</si>
  <si>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</si>
  <si>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</si>
  <si>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</si>
  <si>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</si>
  <si>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</si>
  <si>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</si>
  <si>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</si>
  <si>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</si>
  <si>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</si>
  <si>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</si>
  <si>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</si>
  <si>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</si>
  <si>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</si>
  <si>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</si>
  <si>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</si>
  <si>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</si>
  <si>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</si>
  <si>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</si>
  <si>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</si>
  <si>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</si>
  <si>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</si>
  <si>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</si>
  <si>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</si>
  <si>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</si>
  <si>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</si>
  <si>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</si>
  <si>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</si>
  <si>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</si>
  <si>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</si>
  <si>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</si>
  <si>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</si>
  <si>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</si>
  <si>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</si>
  <si>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</si>
  <si>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</si>
  <si>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</si>
  <si>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</si>
  <si>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</si>
  <si>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</si>
  <si>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</si>
  <si>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</si>
  <si>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</si>
  <si>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</si>
  <si>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</si>
  <si>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</si>
  <si>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</si>
  <si>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</si>
  <si>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</si>
  <si>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</si>
  <si>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</si>
  <si>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</si>
  <si>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</si>
  <si>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</si>
  <si>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</si>
  <si>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</si>
  <si>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</si>
  <si>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</si>
  <si>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</si>
  <si>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</si>
  <si>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</si>
  <si>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</si>
  <si>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</si>
  <si>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</si>
  <si>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</si>
  <si>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</si>
  <si>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</si>
  <si>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</si>
  <si>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</si>
  <si>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</si>
  <si>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</si>
  <si>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</si>
  <si>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</si>
  <si>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</si>
  <si>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</si>
  <si>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</si>
  <si>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</si>
  <si>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</si>
  <si>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</si>
  <si>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</si>
  <si>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</si>
  <si>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</si>
  <si>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</si>
  <si>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</si>
  <si>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</si>
  <si>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</si>
  <si>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</si>
  <si>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</si>
  <si>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</si>
  <si>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</si>
  <si>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</si>
  <si>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</si>
  <si>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</si>
  <si>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</si>
  <si>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</si>
  <si>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</si>
  <si>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</si>
  <si>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</si>
  <si>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</si>
  <si>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</si>
  <si>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</si>
  <si>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</si>
  <si>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</si>
  <si>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</si>
  <si>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</si>
  <si>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</si>
  <si>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</si>
  <si>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</si>
  <si>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</si>
  <si>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</si>
  <si>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</si>
  <si>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</si>
  <si>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</si>
  <si>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</si>
  <si>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</si>
  <si>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</si>
  <si>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</si>
  <si>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</si>
  <si>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</si>
  <si>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</si>
  <si>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</si>
  <si>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</si>
  <si>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</si>
  <si>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</si>
  <si>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</si>
  <si>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</si>
  <si>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</si>
  <si>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</si>
  <si>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</si>
  <si>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</si>
  <si>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</si>
  <si>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</si>
  <si>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</si>
  <si>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</si>
  <si>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</si>
  <si>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</si>
  <si>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</si>
  <si>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</si>
  <si>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</si>
  <si>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</si>
  <si>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</si>
  <si>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</si>
  <si>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</si>
  <si>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</si>
  <si>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</si>
  <si>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</si>
  <si>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</si>
  <si>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</si>
  <si>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</si>
  <si>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</si>
  <si>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</si>
  <si>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</si>
  <si>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</si>
  <si>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</si>
  <si>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</si>
  <si>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</si>
  <si>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</si>
  <si>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</si>
  <si>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</si>
  <si>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</si>
  <si>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</si>
  <si>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</si>
  <si>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</si>
  <si>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</si>
  <si>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</si>
  <si>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</si>
  <si>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</si>
  <si>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</si>
  <si>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</si>
  <si>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</si>
  <si>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</si>
  <si>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</si>
  <si>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</si>
  <si>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</si>
  <si>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</si>
  <si>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</si>
  <si>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</si>
  <si>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</si>
  <si>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</si>
  <si>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</si>
  <si>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</si>
  <si>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</si>
  <si>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</si>
  <si>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</si>
  <si>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</si>
  <si>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</si>
  <si>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</si>
  <si>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</si>
  <si>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</si>
  <si>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</si>
  <si>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</si>
  <si>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</si>
  <si>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</si>
  <si>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</si>
  <si>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</si>
  <si>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</si>
  <si>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</si>
  <si>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</si>
  <si>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</si>
  <si>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</si>
  <si>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</si>
  <si>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</si>
  <si>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</si>
  <si>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</si>
  <si>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</si>
  <si>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</si>
  <si>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</si>
  <si>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</si>
  <si>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</si>
  <si>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</si>
  <si>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</si>
  <si>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</si>
  <si>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</si>
  <si>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</si>
  <si>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</si>
  <si>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</si>
  <si>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</si>
  <si>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</si>
  <si>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</si>
  <si>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</si>
  <si>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</si>
  <si>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</si>
  <si>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</si>
  <si>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</si>
  <si>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</si>
  <si>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</si>
  <si>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</si>
  <si>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</si>
  <si>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</si>
  <si>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</si>
  <si>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</si>
  <si>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</si>
  <si>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</si>
  <si>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</si>
  <si>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</si>
  <si>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</si>
  <si>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</si>
  <si>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</si>
  <si>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</si>
  <si>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</si>
  <si>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</si>
  <si>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</si>
  <si>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</si>
  <si>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</si>
  <si>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</si>
  <si>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</si>
  <si>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</si>
  <si>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</si>
  <si>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</si>
  <si>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</si>
  <si>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</si>
  <si>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</si>
  <si>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</si>
  <si>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</si>
  <si>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</si>
  <si>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</si>
  <si>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</si>
  <si>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</si>
  <si>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</si>
  <si>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</si>
  <si>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</si>
  <si>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</si>
  <si>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</si>
  <si>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</si>
  <si>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</si>
  <si>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</si>
  <si>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</si>
  <si>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</si>
  <si>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</si>
  <si>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</si>
  <si>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</si>
  <si>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</si>
  <si>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</si>
  <si>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</si>
  <si>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</si>
  <si>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</si>
  <si>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</si>
  <si>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</si>
  <si>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</si>
  <si>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</si>
  <si>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</si>
  <si>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</si>
  <si>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</si>
  <si>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</si>
  <si>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</si>
  <si>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</si>
  <si>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</si>
  <si>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</si>
  <si>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</si>
  <si>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</si>
  <si>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</si>
  <si>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</si>
  <si>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</si>
  <si>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</si>
  <si>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</si>
  <si>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</si>
  <si>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</si>
  <si>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</si>
  <si>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</si>
  <si>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</si>
  <si>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</si>
  <si>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</si>
  <si>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</si>
  <si>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</si>
  <si>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</si>
  <si>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</si>
  <si>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</si>
  <si>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</si>
  <si>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</si>
  <si>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</si>
  <si>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</si>
  <si>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</si>
  <si>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</si>
  <si>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</si>
  <si>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</si>
  <si>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</si>
  <si>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</si>
  <si>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</si>
  <si>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</si>
  <si>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</si>
  <si>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</si>
  <si>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</si>
  <si>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</si>
  <si>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</si>
  <si>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</si>
  <si>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</si>
  <si>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</si>
  <si>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</si>
  <si>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</si>
  <si>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</si>
  <si>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</si>
  <si>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</si>
  <si>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</si>
  <si>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</si>
  <si>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</si>
  <si>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</si>
  <si>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</si>
  <si>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</si>
  <si>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</si>
  <si>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</si>
  <si>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</si>
  <si>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</si>
  <si>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</si>
  <si>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</si>
  <si>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</si>
  <si>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</si>
  <si>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</si>
  <si>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</si>
  <si>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</si>
  <si>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</si>
  <si>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</si>
  <si>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</si>
  <si>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</si>
  <si>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</si>
  <si>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</si>
  <si>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</si>
  <si>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</si>
  <si>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</si>
  <si>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</si>
  <si>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</si>
  <si>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</si>
  <si>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</si>
  <si>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</si>
  <si>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</si>
  <si>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</si>
  <si>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</si>
  <si>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</si>
  <si>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</si>
  <si>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</si>
  <si>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</si>
  <si>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</si>
  <si>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</si>
  <si>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</si>
  <si>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</si>
  <si>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</si>
  <si>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</si>
  <si>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</si>
  <si>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</si>
  <si>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</si>
  <si>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</si>
  <si>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</si>
  <si>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</si>
  <si>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</si>
  <si>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</si>
  <si>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</si>
  <si>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</si>
  <si>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 xml:space="preserve">                                               Montos Expresados en RD$</t>
  </si>
  <si>
    <t>Artículos ferreteros para varios mantenimientos Edificio Torre S.S.</t>
  </si>
  <si>
    <t>Compras Menores</t>
  </si>
  <si>
    <t>Muebles y equipos de oficina</t>
  </si>
  <si>
    <t>MARINO ENRIQUE SANCHEZ JIMENEZ</t>
  </si>
  <si>
    <t>GRUPO GARME, SRL</t>
  </si>
  <si>
    <t>del 1ro. Al 31 de Agosto 2016</t>
  </si>
  <si>
    <t>Combustibles</t>
  </si>
  <si>
    <t>Ferretería</t>
  </si>
  <si>
    <t>Transporte de pasajeros</t>
  </si>
  <si>
    <t>Seguridad, vigilancia y detección</t>
  </si>
  <si>
    <t>OC-205-2016</t>
  </si>
  <si>
    <t>OC-229-2016</t>
  </si>
  <si>
    <t>OC-230-2016</t>
  </si>
  <si>
    <t>OC-221-2016</t>
  </si>
  <si>
    <t>OC-228-2016</t>
  </si>
  <si>
    <t>CO-7-2016</t>
  </si>
  <si>
    <t>OC-210-2016</t>
  </si>
  <si>
    <t>OC-217-2016</t>
  </si>
  <si>
    <t>OC-222-2016</t>
  </si>
  <si>
    <t>OC-226-2016</t>
  </si>
  <si>
    <t>OC-206-2016</t>
  </si>
  <si>
    <t>OC-209-2016</t>
  </si>
  <si>
    <t>OC-215-2016</t>
  </si>
  <si>
    <t>OC-218-2016</t>
  </si>
  <si>
    <t>OC-214-2016</t>
  </si>
  <si>
    <t>OC-219-2016</t>
  </si>
  <si>
    <t>OC-211-2016</t>
  </si>
  <si>
    <t>OC-220-2016</t>
  </si>
  <si>
    <t>OC-225-2016</t>
  </si>
  <si>
    <t>OC-208-2016</t>
  </si>
  <si>
    <t>OC-223-2016</t>
  </si>
  <si>
    <t>OC-216-2016</t>
  </si>
  <si>
    <t>OC-227-2016</t>
  </si>
  <si>
    <t>OC-207-2016</t>
  </si>
  <si>
    <t>OC-213-2016</t>
  </si>
  <si>
    <t>OC-224-2016</t>
  </si>
  <si>
    <t>01/08/2016</t>
  </si>
  <si>
    <t>31/08/2016</t>
  </si>
  <si>
    <t>17/08/2016</t>
  </si>
  <si>
    <t>26/08/2016</t>
  </si>
  <si>
    <t>02/08/2016</t>
  </si>
  <si>
    <t>04/08/2016</t>
  </si>
  <si>
    <t>12/08/2016</t>
  </si>
  <si>
    <t>08/08/2016</t>
  </si>
  <si>
    <t>24/08/2016</t>
  </si>
  <si>
    <t>03/08/2016</t>
  </si>
  <si>
    <t>11/08/2016</t>
  </si>
  <si>
    <t>15/08/2016</t>
  </si>
  <si>
    <t>18/08/2016</t>
  </si>
  <si>
    <t>25/08/2016</t>
  </si>
  <si>
    <t>Adquisición Ticket Combustible Operativo del CNSS, Agosto 2016.</t>
  </si>
  <si>
    <t>Adquisición de equipos Informáticos</t>
  </si>
  <si>
    <t>Artículos comestibles para celebrar Sesión Extraordinaria del CNSS.</t>
  </si>
  <si>
    <t>Boletos aéreos Sub-Gerente General,  XVIII Asamblea CISS México.</t>
  </si>
  <si>
    <t>Cambio Panel de Lectura Planta Eléctrica del CNSS.</t>
  </si>
  <si>
    <t>Cambio de perfiles en Puerta y Manilla de la Gerencia General</t>
  </si>
  <si>
    <t>Compra de tarjetas de proximidad para el departamento de RRHH</t>
  </si>
  <si>
    <t>Corrección de estilo Revistas CNSS No. 24.</t>
  </si>
  <si>
    <t>Diferencia por cambio de Mobiliario (Silla), para uso en el CNSS.</t>
  </si>
  <si>
    <t>Diseño arte de Prensa para publicación en Periódico sobre el CNSS.</t>
  </si>
  <si>
    <t>Mantenimiento 75,000 kms Vehículo Toyota Hilux año 2008, Chofer HJ.</t>
  </si>
  <si>
    <t>Mantenimiento 80,000 k.m. Vehículo Toyota Hilux 2008,  Lorenzo Sosa.</t>
  </si>
  <si>
    <t>Mantenimiento de los 145,000 Kms. Vehículo Toyota 4Runner GG.</t>
  </si>
  <si>
    <t>Presente a Periodista (Arreglo floral), Evelyn Irizarri.</t>
  </si>
  <si>
    <t>Publicación Resolución CNSS No.401-01.</t>
  </si>
  <si>
    <t>Publicación esquela periódico Dra. Yajaira Zabala, Empleada DIDA.</t>
  </si>
  <si>
    <t>Servicio Reparación tubería, arreglo inodoro 2do al 5to piso Torre SS.</t>
  </si>
  <si>
    <t>Servicio de Cathering Taller Institucional del 29-8-2016 al 2-9-2016.</t>
  </si>
  <si>
    <t>Servicio de lavado de la flotilla de vehículos del CNSS</t>
  </si>
  <si>
    <t>Servicios de Aseo e Higienización de las Instalaciónes Administrativa</t>
  </si>
  <si>
    <t>Trabajos de Ductería en Aires Acondicionados 6to. Piso CNSS.</t>
  </si>
  <si>
    <t>SUNIX PETROLEUM, SRL</t>
  </si>
  <si>
    <t>ALCINA SERVICIOS, SRL</t>
  </si>
  <si>
    <t>GRUPO TECNOLOGICO ADEXSUS, SRL</t>
  </si>
  <si>
    <t>ANGIE PORCELLA CATERING, SRL</t>
  </si>
  <si>
    <t>Sanitario, plomería y gas</t>
  </si>
  <si>
    <t>Mantenimiento 30,000 kms. Vehículo Hyundai 2014 asig. Contralor SS.</t>
  </si>
  <si>
    <t>Agricultura, ganadería</t>
  </si>
  <si>
    <t>Informática</t>
  </si>
  <si>
    <t>Renovación Licencias McAfee de la Contraloría de la Seguridad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</si>
</sst>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vertical="center"/>
    </xf>
    <xf numFmtId="0" fontId="0" fillId="0" borderId="1" xfId="0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8" t="s">
        <v>49</v>
      </c>
      <c r="E1" s="169"/>
      <c r="F1" s="169"/>
      <c r="G1" s="169"/>
      <c r="H1" s="169"/>
      <c r="I1" s="169"/>
      <c r="J1" s="169"/>
      <c r="K1" s="169"/>
      <c r="L1" s="4"/>
    </row>
    <row r="2" spans="1:19" s="21" customFormat="1" x14ac:dyDescent="0.25">
      <c r="A2" s="40"/>
      <c r="B2" s="40"/>
      <c r="C2" s="3"/>
      <c r="D2" s="170" t="s">
        <v>57</v>
      </c>
      <c r="E2" s="170"/>
      <c r="F2" s="170"/>
      <c r="G2" s="170"/>
      <c r="H2" s="170"/>
      <c r="I2" s="170"/>
      <c r="J2" s="170"/>
      <c r="K2" s="170"/>
      <c r="L2" s="4"/>
    </row>
    <row r="3" spans="1:19" s="21" customFormat="1" x14ac:dyDescent="0.25">
      <c r="A3" s="40"/>
      <c r="B3" s="40"/>
      <c r="C3" s="3"/>
      <c r="D3" s="171" t="s">
        <v>58</v>
      </c>
      <c r="E3" s="172"/>
      <c r="F3" s="172"/>
      <c r="G3" s="172"/>
      <c r="H3" s="172"/>
      <c r="I3" s="172"/>
      <c r="J3" s="172"/>
      <c r="K3" s="172"/>
      <c r="L3" s="4"/>
    </row>
    <row r="4" spans="1:19" s="40" customFormat="1" x14ac:dyDescent="0.25">
      <c r="C4" s="166" t="s">
        <v>478</v>
      </c>
      <c r="D4" s="166"/>
      <c r="E4" s="166"/>
      <c r="F4" s="166"/>
      <c r="G4" s="166"/>
      <c r="H4" s="166"/>
      <c r="I4" s="166"/>
      <c r="J4" s="166"/>
      <c r="K4" s="166"/>
      <c r="L4" s="166"/>
    </row>
    <row r="5" spans="1:19" s="21" customFormat="1" x14ac:dyDescent="0.25">
      <c r="A5" s="40"/>
      <c r="B5" s="40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9" s="21" customFormat="1" ht="23.25" x14ac:dyDescent="0.25">
      <c r="A6" s="40"/>
      <c r="B6" s="40"/>
      <c r="C6" s="142" t="s">
        <v>479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1:19" s="40" customFormat="1" x14ac:dyDescent="0.25">
      <c r="C7" s="167" t="s">
        <v>759</v>
      </c>
      <c r="D7" s="167"/>
      <c r="E7" s="167"/>
      <c r="F7" s="167"/>
      <c r="G7" s="167"/>
      <c r="H7" s="167"/>
      <c r="I7" s="167"/>
      <c r="J7" s="167"/>
      <c r="K7" s="167"/>
      <c r="L7" s="167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9" t="s">
        <v>59</v>
      </c>
      <c r="D315" s="140"/>
      <c r="E315" s="140"/>
      <c r="F315" s="140"/>
      <c r="G315" s="140"/>
      <c r="H315" s="140"/>
      <c r="I315" s="140"/>
      <c r="J315" s="141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9"/>
      <c r="E316" s="149"/>
      <c r="F316" s="149"/>
      <c r="G316" s="149"/>
      <c r="H316" s="100"/>
      <c r="I316" s="84"/>
      <c r="J316" s="84"/>
      <c r="L316" s="63"/>
      <c r="N316" s="46"/>
    </row>
    <row r="317" spans="1:19" s="40" customFormat="1" x14ac:dyDescent="0.25">
      <c r="C317" s="62"/>
      <c r="D317" s="150"/>
      <c r="E317" s="150"/>
      <c r="F317" s="150"/>
      <c r="G317" s="150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1" t="s">
        <v>61</v>
      </c>
      <c r="E319" s="152"/>
      <c r="F319" s="152"/>
      <c r="G319" s="152"/>
      <c r="H319" s="152"/>
      <c r="I319" s="152"/>
      <c r="J319" s="153"/>
      <c r="L319" s="63"/>
      <c r="N319" s="46"/>
    </row>
    <row r="320" spans="1:19" s="40" customFormat="1" x14ac:dyDescent="0.25">
      <c r="C320" s="69"/>
      <c r="D320" s="154" t="s">
        <v>62</v>
      </c>
      <c r="E320" s="155"/>
      <c r="F320" s="156"/>
      <c r="G320" s="154" t="s">
        <v>63</v>
      </c>
      <c r="H320" s="155"/>
      <c r="I320" s="156"/>
      <c r="J320" s="70" t="s">
        <v>64</v>
      </c>
      <c r="L320" s="63"/>
      <c r="N320" s="46"/>
    </row>
    <row r="321" spans="1:13" s="40" customFormat="1" x14ac:dyDescent="0.25">
      <c r="C321" s="2"/>
      <c r="D321" s="157" t="s">
        <v>65</v>
      </c>
      <c r="E321" s="158"/>
      <c r="F321" s="159"/>
      <c r="G321" s="160">
        <f>+L315</f>
        <v>12537837.860000005</v>
      </c>
      <c r="H321" s="161"/>
      <c r="I321" s="162"/>
      <c r="J321" s="71">
        <f>+G321/G323*100</f>
        <v>58.892035085799378</v>
      </c>
    </row>
    <row r="322" spans="1:13" s="40" customFormat="1" ht="17.25" x14ac:dyDescent="0.25">
      <c r="C322" s="2"/>
      <c r="D322" s="157" t="s">
        <v>66</v>
      </c>
      <c r="E322" s="158"/>
      <c r="F322" s="159"/>
      <c r="G322" s="163">
        <f>+K315-G321</f>
        <v>8751692.7899999823</v>
      </c>
      <c r="H322" s="164"/>
      <c r="I322" s="165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3" t="s">
        <v>59</v>
      </c>
      <c r="E323" s="144"/>
      <c r="F323" s="145"/>
      <c r="G323" s="146">
        <f>SUM(G321:G322)</f>
        <v>21289530.649999987</v>
      </c>
      <c r="H323" s="147"/>
      <c r="I323" s="148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pane ySplit="6" topLeftCell="A7" activePane="bottomLeft" state="frozen"/>
      <selection pane="bottomLeft" activeCell="A32" sqref="A32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31.7109375" style="127" bestFit="1" customWidth="1"/>
    <col min="6" max="6" width="21.42578125" style="2" bestFit="1" customWidth="1"/>
    <col min="7" max="7" width="15.28515625" style="133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3" t="s">
        <v>1083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1084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1095</v>
      </c>
      <c r="B3" s="175"/>
      <c r="C3" s="175"/>
      <c r="D3" s="175"/>
      <c r="E3" s="175"/>
      <c r="F3" s="175"/>
      <c r="G3" s="175"/>
      <c r="H3" s="175"/>
      <c r="J3" s="127" t="s">
        <v>1087</v>
      </c>
    </row>
    <row r="4" spans="1:10" x14ac:dyDescent="0.25">
      <c r="A4" s="176" t="s">
        <v>1107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0"/>
      <c r="B5" s="131"/>
      <c r="C5" s="131"/>
      <c r="D5" s="131" t="s">
        <v>1101</v>
      </c>
      <c r="E5" s="131"/>
      <c r="F5" s="130"/>
      <c r="G5" s="132"/>
      <c r="H5" s="131"/>
    </row>
    <row r="6" spans="1:10" s="2" customFormat="1" ht="30" x14ac:dyDescent="0.25">
      <c r="A6" s="128" t="s">
        <v>50</v>
      </c>
      <c r="B6" s="128" t="s">
        <v>51</v>
      </c>
      <c r="C6" s="128" t="s">
        <v>1093</v>
      </c>
      <c r="D6" s="128" t="s">
        <v>1099</v>
      </c>
      <c r="E6" s="128" t="s">
        <v>776</v>
      </c>
      <c r="F6" s="128" t="s">
        <v>55</v>
      </c>
      <c r="G6" s="129" t="s">
        <v>1100</v>
      </c>
      <c r="H6" s="129" t="s">
        <v>1086</v>
      </c>
    </row>
    <row r="7" spans="1:10" ht="45" x14ac:dyDescent="0.25">
      <c r="A7" s="87" t="s">
        <v>1110</v>
      </c>
      <c r="B7" s="136" t="s">
        <v>1117</v>
      </c>
      <c r="C7" s="136" t="s">
        <v>1142</v>
      </c>
      <c r="D7" s="87" t="s">
        <v>1155</v>
      </c>
      <c r="E7" s="136" t="s">
        <v>1094</v>
      </c>
      <c r="F7" s="87" t="s">
        <v>621</v>
      </c>
      <c r="G7" s="137">
        <v>51997.440000000002</v>
      </c>
      <c r="H7" s="138" t="s">
        <v>1091</v>
      </c>
    </row>
    <row r="8" spans="1:10" ht="30" x14ac:dyDescent="0.25">
      <c r="A8" s="87" t="s">
        <v>1108</v>
      </c>
      <c r="B8" s="136" t="s">
        <v>1112</v>
      </c>
      <c r="C8" s="136" t="s">
        <v>1138</v>
      </c>
      <c r="D8" s="87" t="s">
        <v>1152</v>
      </c>
      <c r="E8" s="136" t="s">
        <v>1094</v>
      </c>
      <c r="F8" s="87" t="s">
        <v>1173</v>
      </c>
      <c r="G8" s="137">
        <v>330000</v>
      </c>
      <c r="H8" s="136" t="s">
        <v>1091</v>
      </c>
    </row>
    <row r="9" spans="1:10" ht="45" x14ac:dyDescent="0.25">
      <c r="A9" s="87" t="s">
        <v>1104</v>
      </c>
      <c r="B9" s="136" t="s">
        <v>1122</v>
      </c>
      <c r="C9" s="136" t="s">
        <v>1138</v>
      </c>
      <c r="D9" s="87" t="s">
        <v>1160</v>
      </c>
      <c r="E9" s="136" t="s">
        <v>1092</v>
      </c>
      <c r="F9" s="87" t="s">
        <v>582</v>
      </c>
      <c r="G9" s="137">
        <v>4718.1099999999997</v>
      </c>
      <c r="H9" s="138" t="s">
        <v>1090</v>
      </c>
    </row>
    <row r="10" spans="1:10" ht="45" x14ac:dyDescent="0.25">
      <c r="A10" s="87" t="s">
        <v>1089</v>
      </c>
      <c r="B10" s="136" t="s">
        <v>1135</v>
      </c>
      <c r="C10" s="136" t="s">
        <v>1138</v>
      </c>
      <c r="D10" s="87" t="s">
        <v>1170</v>
      </c>
      <c r="E10" s="136" t="s">
        <v>1092</v>
      </c>
      <c r="F10" s="87" t="s">
        <v>1098</v>
      </c>
      <c r="G10" s="137">
        <v>2640.08</v>
      </c>
      <c r="H10" s="138" t="s">
        <v>1091</v>
      </c>
    </row>
    <row r="11" spans="1:10" ht="30" x14ac:dyDescent="0.25">
      <c r="A11" s="87" t="s">
        <v>1085</v>
      </c>
      <c r="B11" s="136" t="s">
        <v>1131</v>
      </c>
      <c r="C11" s="136" t="s">
        <v>1147</v>
      </c>
      <c r="D11" s="87" t="s">
        <v>1167</v>
      </c>
      <c r="E11" s="136" t="s">
        <v>1092</v>
      </c>
      <c r="F11" s="87" t="s">
        <v>114</v>
      </c>
      <c r="G11" s="137">
        <v>3982.5</v>
      </c>
      <c r="H11" s="138" t="s">
        <v>1090</v>
      </c>
    </row>
    <row r="12" spans="1:10" ht="45" x14ac:dyDescent="0.25">
      <c r="A12" s="87" t="s">
        <v>1085</v>
      </c>
      <c r="B12" s="136" t="s">
        <v>1123</v>
      </c>
      <c r="C12" s="136" t="s">
        <v>1147</v>
      </c>
      <c r="D12" s="87" t="s">
        <v>1161</v>
      </c>
      <c r="E12" s="136" t="s">
        <v>1092</v>
      </c>
      <c r="F12" s="87" t="s">
        <v>1106</v>
      </c>
      <c r="G12" s="137">
        <v>1770</v>
      </c>
      <c r="H12" s="138" t="s">
        <v>1091</v>
      </c>
    </row>
    <row r="13" spans="1:10" ht="45" x14ac:dyDescent="0.25">
      <c r="A13" s="87" t="s">
        <v>1089</v>
      </c>
      <c r="B13" s="136" t="s">
        <v>1118</v>
      </c>
      <c r="C13" s="136" t="s">
        <v>1143</v>
      </c>
      <c r="D13" s="87" t="s">
        <v>1156</v>
      </c>
      <c r="E13" s="136" t="s">
        <v>1094</v>
      </c>
      <c r="F13" s="87" t="s">
        <v>135</v>
      </c>
      <c r="G13" s="137">
        <v>113366.23</v>
      </c>
      <c r="H13" s="138" t="s">
        <v>1090</v>
      </c>
    </row>
    <row r="14" spans="1:10" ht="30" x14ac:dyDescent="0.25">
      <c r="A14" s="87" t="s">
        <v>1097</v>
      </c>
      <c r="B14" s="136" t="s">
        <v>1128</v>
      </c>
      <c r="C14" s="136" t="s">
        <v>1145</v>
      </c>
      <c r="D14" s="87" t="s">
        <v>1164</v>
      </c>
      <c r="E14" s="136" t="s">
        <v>1092</v>
      </c>
      <c r="F14" s="87" t="s">
        <v>202</v>
      </c>
      <c r="G14" s="137">
        <v>79278.28</v>
      </c>
      <c r="H14" s="138" t="s">
        <v>1090</v>
      </c>
    </row>
    <row r="15" spans="1:10" ht="45" x14ac:dyDescent="0.25">
      <c r="A15" s="87" t="s">
        <v>1089</v>
      </c>
      <c r="B15" s="136" t="s">
        <v>1136</v>
      </c>
      <c r="C15" s="136" t="s">
        <v>1145</v>
      </c>
      <c r="D15" s="87" t="s">
        <v>1171</v>
      </c>
      <c r="E15" s="136" t="s">
        <v>1092</v>
      </c>
      <c r="F15" s="87" t="s">
        <v>8</v>
      </c>
      <c r="G15" s="137">
        <v>6500.03</v>
      </c>
      <c r="H15" s="138" t="s">
        <v>1091</v>
      </c>
    </row>
    <row r="16" spans="1:10" ht="30" x14ac:dyDescent="0.25">
      <c r="A16" s="87" t="s">
        <v>1097</v>
      </c>
      <c r="B16" s="136" t="s">
        <v>1126</v>
      </c>
      <c r="C16" s="136" t="s">
        <v>1148</v>
      </c>
      <c r="D16" s="87" t="s">
        <v>1162</v>
      </c>
      <c r="E16" s="136" t="s">
        <v>1092</v>
      </c>
      <c r="F16" s="87" t="s">
        <v>202</v>
      </c>
      <c r="G16" s="137">
        <v>11956.83</v>
      </c>
      <c r="H16" s="138" t="s">
        <v>1090</v>
      </c>
    </row>
    <row r="17" spans="1:8" ht="45" x14ac:dyDescent="0.25">
      <c r="A17" s="87" t="s">
        <v>1089</v>
      </c>
      <c r="B17" s="136" t="s">
        <v>1124</v>
      </c>
      <c r="C17" s="136" t="s">
        <v>1148</v>
      </c>
      <c r="D17" s="87" t="s">
        <v>761</v>
      </c>
      <c r="E17" s="136" t="s">
        <v>1092</v>
      </c>
      <c r="F17" s="87" t="s">
        <v>762</v>
      </c>
      <c r="G17" s="137">
        <v>31270</v>
      </c>
      <c r="H17" s="138" t="s">
        <v>1091</v>
      </c>
    </row>
    <row r="18" spans="1:8" ht="30" x14ac:dyDescent="0.25">
      <c r="A18" s="87" t="s">
        <v>1177</v>
      </c>
      <c r="B18" s="136" t="s">
        <v>1133</v>
      </c>
      <c r="C18" s="136" t="s">
        <v>1148</v>
      </c>
      <c r="D18" s="87" t="s">
        <v>1168</v>
      </c>
      <c r="E18" s="136" t="s">
        <v>1092</v>
      </c>
      <c r="F18" s="87" t="s">
        <v>762</v>
      </c>
      <c r="G18" s="137">
        <v>23600</v>
      </c>
      <c r="H18" s="138" t="s">
        <v>1091</v>
      </c>
    </row>
    <row r="19" spans="1:8" ht="45" x14ac:dyDescent="0.25">
      <c r="A19" s="87" t="s">
        <v>1089</v>
      </c>
      <c r="B19" s="136" t="s">
        <v>1119</v>
      </c>
      <c r="C19" s="136" t="s">
        <v>1144</v>
      </c>
      <c r="D19" s="87" t="s">
        <v>1157</v>
      </c>
      <c r="E19" s="136" t="s">
        <v>1092</v>
      </c>
      <c r="F19" s="87" t="s">
        <v>11</v>
      </c>
      <c r="G19" s="137">
        <v>34023.199999999997</v>
      </c>
      <c r="H19" s="138" t="s">
        <v>1091</v>
      </c>
    </row>
    <row r="20" spans="1:8" ht="45" x14ac:dyDescent="0.25">
      <c r="A20" s="87" t="s">
        <v>1097</v>
      </c>
      <c r="B20" s="136" t="s">
        <v>1125</v>
      </c>
      <c r="C20" s="136" t="s">
        <v>1149</v>
      </c>
      <c r="D20" s="87" t="s">
        <v>1178</v>
      </c>
      <c r="E20" s="136" t="s">
        <v>1092</v>
      </c>
      <c r="F20" s="87" t="s">
        <v>554</v>
      </c>
      <c r="G20" s="137">
        <v>7291.71</v>
      </c>
      <c r="H20" s="138" t="s">
        <v>1090</v>
      </c>
    </row>
    <row r="21" spans="1:8" ht="45" x14ac:dyDescent="0.25">
      <c r="A21" s="87" t="s">
        <v>1097</v>
      </c>
      <c r="B21" s="136" t="s">
        <v>1127</v>
      </c>
      <c r="C21" s="136" t="s">
        <v>1149</v>
      </c>
      <c r="D21" s="87" t="s">
        <v>1163</v>
      </c>
      <c r="E21" s="136" t="s">
        <v>1092</v>
      </c>
      <c r="F21" s="87" t="s">
        <v>202</v>
      </c>
      <c r="G21" s="137">
        <v>21587.51</v>
      </c>
      <c r="H21" s="138" t="s">
        <v>1090</v>
      </c>
    </row>
    <row r="22" spans="1:8" ht="45" x14ac:dyDescent="0.25">
      <c r="A22" s="87" t="s">
        <v>1179</v>
      </c>
      <c r="B22" s="136" t="s">
        <v>1129</v>
      </c>
      <c r="C22" s="136" t="s">
        <v>1149</v>
      </c>
      <c r="D22" s="87" t="s">
        <v>1165</v>
      </c>
      <c r="E22" s="136" t="s">
        <v>1092</v>
      </c>
      <c r="F22" s="87" t="s">
        <v>1174</v>
      </c>
      <c r="G22" s="137">
        <v>4307</v>
      </c>
      <c r="H22" s="138" t="s">
        <v>1091</v>
      </c>
    </row>
    <row r="23" spans="1:8" ht="30" x14ac:dyDescent="0.25">
      <c r="A23" s="87" t="s">
        <v>1096</v>
      </c>
      <c r="B23" s="136" t="s">
        <v>1115</v>
      </c>
      <c r="C23" s="136" t="s">
        <v>1140</v>
      </c>
      <c r="D23" s="87" t="s">
        <v>1154</v>
      </c>
      <c r="E23" s="136" t="s">
        <v>1092</v>
      </c>
      <c r="F23" s="87" t="s">
        <v>33</v>
      </c>
      <c r="G23" s="137">
        <v>13974.88</v>
      </c>
      <c r="H23" s="138" t="s">
        <v>1090</v>
      </c>
    </row>
    <row r="24" spans="1:8" ht="45" x14ac:dyDescent="0.25">
      <c r="A24" s="87" t="s">
        <v>1111</v>
      </c>
      <c r="B24" s="136" t="s">
        <v>1120</v>
      </c>
      <c r="C24" s="136" t="s">
        <v>1140</v>
      </c>
      <c r="D24" s="87" t="s">
        <v>1158</v>
      </c>
      <c r="E24" s="136" t="s">
        <v>1092</v>
      </c>
      <c r="F24" s="87" t="s">
        <v>158</v>
      </c>
      <c r="G24" s="137">
        <v>20650</v>
      </c>
      <c r="H24" s="138" t="s">
        <v>1091</v>
      </c>
    </row>
    <row r="25" spans="1:8" ht="30" x14ac:dyDescent="0.25">
      <c r="A25" s="87" t="s">
        <v>1180</v>
      </c>
      <c r="B25" s="136" t="s">
        <v>1132</v>
      </c>
      <c r="C25" s="136" t="s">
        <v>1150</v>
      </c>
      <c r="D25" s="87" t="s">
        <v>1181</v>
      </c>
      <c r="E25" s="136" t="s">
        <v>1092</v>
      </c>
      <c r="F25" s="87" t="s">
        <v>1175</v>
      </c>
      <c r="G25" s="137">
        <v>27004.16</v>
      </c>
      <c r="H25" s="138" t="s">
        <v>1091</v>
      </c>
    </row>
    <row r="26" spans="1:8" ht="45" x14ac:dyDescent="0.25">
      <c r="A26" s="87" t="s">
        <v>1089</v>
      </c>
      <c r="B26" s="136" t="s">
        <v>1137</v>
      </c>
      <c r="C26" s="136" t="s">
        <v>1146</v>
      </c>
      <c r="D26" s="87" t="s">
        <v>1172</v>
      </c>
      <c r="E26" s="136" t="s">
        <v>1092</v>
      </c>
      <c r="F26" s="87" t="s">
        <v>1105</v>
      </c>
      <c r="G26" s="137">
        <v>17151.3</v>
      </c>
      <c r="H26" s="138" t="s">
        <v>1091</v>
      </c>
    </row>
    <row r="27" spans="1:8" ht="30" x14ac:dyDescent="0.25">
      <c r="A27" s="87" t="s">
        <v>1085</v>
      </c>
      <c r="B27" s="136" t="s">
        <v>1130</v>
      </c>
      <c r="C27" s="136" t="s">
        <v>1146</v>
      </c>
      <c r="D27" s="87" t="s">
        <v>1166</v>
      </c>
      <c r="E27" s="136" t="s">
        <v>1092</v>
      </c>
      <c r="F27" s="87" t="s">
        <v>774</v>
      </c>
      <c r="G27" s="137">
        <v>60283.21</v>
      </c>
      <c r="H27" s="138" t="s">
        <v>1090</v>
      </c>
    </row>
    <row r="28" spans="1:8" ht="30" x14ac:dyDescent="0.25">
      <c r="A28" s="87" t="s">
        <v>1180</v>
      </c>
      <c r="B28" s="136" t="s">
        <v>1121</v>
      </c>
      <c r="C28" s="136" t="s">
        <v>1146</v>
      </c>
      <c r="D28" s="87" t="s">
        <v>1159</v>
      </c>
      <c r="E28" s="136" t="s">
        <v>1092</v>
      </c>
      <c r="F28" s="87" t="s">
        <v>313</v>
      </c>
      <c r="G28" s="137">
        <v>7080</v>
      </c>
      <c r="H28" s="138" t="s">
        <v>1091</v>
      </c>
    </row>
    <row r="29" spans="1:8" ht="45" x14ac:dyDescent="0.25">
      <c r="A29" s="87" t="s">
        <v>1096</v>
      </c>
      <c r="B29" s="136" t="s">
        <v>1134</v>
      </c>
      <c r="C29" s="136" t="s">
        <v>1151</v>
      </c>
      <c r="D29" s="87" t="s">
        <v>1169</v>
      </c>
      <c r="E29" s="136" t="s">
        <v>1092</v>
      </c>
      <c r="F29" s="87" t="s">
        <v>1176</v>
      </c>
      <c r="G29" s="137">
        <v>86204.9</v>
      </c>
      <c r="H29" s="138" t="s">
        <v>1091</v>
      </c>
    </row>
    <row r="30" spans="1:8" ht="30" x14ac:dyDescent="0.25">
      <c r="A30" s="87" t="s">
        <v>1109</v>
      </c>
      <c r="B30" s="136" t="s">
        <v>1116</v>
      </c>
      <c r="C30" s="136" t="s">
        <v>1141</v>
      </c>
      <c r="D30" s="87" t="s">
        <v>1102</v>
      </c>
      <c r="E30" s="136" t="s">
        <v>1092</v>
      </c>
      <c r="F30" s="87" t="s">
        <v>33</v>
      </c>
      <c r="G30" s="137">
        <v>2654.95</v>
      </c>
      <c r="H30" s="138" t="s">
        <v>1090</v>
      </c>
    </row>
    <row r="31" spans="1:8" ht="30" x14ac:dyDescent="0.25">
      <c r="A31" s="87" t="s">
        <v>1180</v>
      </c>
      <c r="B31" s="136" t="s">
        <v>1113</v>
      </c>
      <c r="C31" s="136" t="s">
        <v>1139</v>
      </c>
      <c r="D31" s="87" t="s">
        <v>1153</v>
      </c>
      <c r="E31" s="136" t="s">
        <v>1103</v>
      </c>
      <c r="F31" s="87" t="s">
        <v>48</v>
      </c>
      <c r="G31" s="137">
        <v>109556.9</v>
      </c>
      <c r="H31" s="136" t="s">
        <v>1091</v>
      </c>
    </row>
    <row r="32" spans="1:8" ht="45" x14ac:dyDescent="0.25">
      <c r="A32" s="87" t="s">
        <v>1180</v>
      </c>
      <c r="B32" s="136" t="s">
        <v>1114</v>
      </c>
      <c r="C32" s="136" t="s">
        <v>1139</v>
      </c>
      <c r="D32" s="87" t="s">
        <v>1153</v>
      </c>
      <c r="E32" s="136" t="s">
        <v>1103</v>
      </c>
      <c r="F32" s="87" t="s">
        <v>4</v>
      </c>
      <c r="G32" s="137">
        <v>436600</v>
      </c>
      <c r="H32" s="136" t="s">
        <v>1090</v>
      </c>
    </row>
    <row r="33" spans="1:8" ht="15.75" x14ac:dyDescent="0.25">
      <c r="A33" s="177" t="s">
        <v>1088</v>
      </c>
      <c r="B33" s="177"/>
      <c r="C33" s="177"/>
      <c r="D33" s="177"/>
      <c r="E33" s="177"/>
      <c r="F33" s="177"/>
      <c r="G33" s="134">
        <f>SUM(G7:G32)</f>
        <v>1509449.22</v>
      </c>
      <c r="H33" s="135"/>
    </row>
  </sheetData>
  <autoFilter ref="A6:H33"/>
  <sortState ref="A7:J32">
    <sortCondition ref="B7:B32"/>
  </sortState>
  <mergeCells count="5">
    <mergeCell ref="A1:H1"/>
    <mergeCell ref="A2:H2"/>
    <mergeCell ref="A3:H3"/>
    <mergeCell ref="A4:H4"/>
    <mergeCell ref="A33:F33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Agosto</vt:lpstr>
      <vt:lpstr>Agosto!Área_de_impresión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2016-09-02T12:50:07Z</dcterms:modified>
</cp:coreProperties>
</file>