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un\06.Dirección Administrativa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AGOSTO" sheetId="20" r:id="rId2"/>
  </sheets>
  <definedNames>
    <definedName name="_xlnm._FilterDatabase" localSheetId="1" hidden="1">AGOSTO!$A$6:$H$31</definedName>
    <definedName name="_xlnm.Print_Area" localSheetId="1">AGOSTO!$A$1:$H$31</definedName>
  </definedNames>
  <calcPr calcId="152511"/>
</workbook>
</file>

<file path=xl/calcChain.xml><?xml version="1.0" encoding="utf-8"?>
<calcChain xmlns="http://schemas.openxmlformats.org/spreadsheetml/2006/main">
  <c r="G31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<sst xmlns="http://schemas.openxmlformats.org/spreadsheetml/2006/main" count="3037" uniqueCount="1164">
  <si>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</si>
  <si>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</si>
  <si>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</si>
  <si>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</si>
  <si>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</si>
  <si>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</si>
  <si>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</si>
  <si>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</si>
  <si>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</si>
  <si>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</si>
  <si>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</si>
  <si>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</si>
  <si>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</si>
  <si>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</si>
  <si>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</si>
  <si>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</si>
  <si>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</si>
  <si>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</si>
  <si>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</si>
  <si>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</si>
  <si>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</si>
  <si>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</si>
  <si>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</si>
  <si>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</si>
  <si>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</si>
  <si>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</si>
  <si>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</si>
  <si>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</si>
  <si>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</si>
  <si>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</si>
  <si>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</si>
  <si>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</si>
  <si>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</si>
  <si>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</si>
  <si>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</si>
  <si>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</si>
  <si>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</si>
  <si>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</si>
  <si>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</si>
  <si>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</si>
  <si>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</si>
  <si>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</si>
  <si>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</si>
  <si>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</si>
  <si>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</si>
  <si>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</si>
  <si>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</si>
  <si>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</si>
  <si>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</si>
  <si>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</si>
  <si>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</si>
  <si>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</si>
  <si>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</si>
  <si>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</si>
  <si>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</si>
  <si>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</si>
  <si>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</si>
  <si>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</si>
  <si>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</si>
  <si>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</si>
  <si>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</si>
  <si>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</si>
  <si>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</si>
  <si>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</si>
  <si>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</si>
  <si>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</si>
  <si>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</si>
  <si>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</si>
  <si>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</si>
  <si>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</si>
  <si>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</si>
  <si>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</si>
  <si>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</si>
  <si>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</si>
  <si>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</si>
  <si>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</si>
  <si>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</si>
  <si>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</si>
  <si>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</si>
  <si>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</si>
  <si>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</si>
  <si>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</si>
  <si>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</si>
  <si>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</si>
  <si>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</si>
  <si>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</si>
  <si>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</si>
  <si>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</si>
  <si>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</si>
  <si>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</si>
  <si>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</si>
  <si>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</si>
  <si>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</si>
  <si>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</si>
  <si>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</si>
  <si>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</si>
  <si>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</si>
  <si>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</si>
  <si>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</si>
  <si>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</si>
  <si>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</si>
  <si>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</si>
  <si>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</si>
  <si>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</si>
  <si>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</si>
  <si>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</si>
  <si>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</si>
  <si>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</si>
  <si>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</si>
  <si>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</si>
  <si>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</si>
  <si>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</si>
  <si>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</si>
  <si>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</si>
  <si>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</si>
  <si>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</si>
  <si>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</si>
  <si>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</si>
  <si>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</si>
  <si>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</si>
  <si>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</si>
  <si>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</si>
  <si>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</si>
  <si>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</si>
  <si>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</si>
  <si>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</si>
  <si>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</si>
  <si>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</si>
  <si>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</si>
  <si>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</si>
  <si>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</si>
  <si>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</si>
  <si>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</si>
  <si>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</si>
  <si>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</si>
  <si>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</si>
  <si>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</si>
  <si>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</si>
  <si>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</si>
  <si>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</si>
  <si>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</si>
  <si>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</si>
  <si>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</si>
  <si>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</si>
  <si>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</si>
  <si>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</si>
  <si>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</si>
  <si>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</si>
  <si>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</si>
  <si>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</si>
  <si>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</si>
  <si>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</si>
  <si>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</si>
  <si>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</si>
  <si>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</si>
  <si>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</si>
  <si>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</si>
  <si>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</si>
  <si>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</si>
  <si>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</si>
  <si>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</si>
  <si>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</si>
  <si>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</si>
  <si>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</si>
  <si>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</si>
  <si>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</si>
  <si>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</si>
  <si>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</si>
  <si>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</si>
  <si>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</si>
  <si>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</si>
  <si>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</si>
  <si>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</si>
  <si>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</si>
  <si>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</si>
  <si>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</si>
  <si>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</si>
  <si>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</si>
  <si>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</si>
  <si>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</si>
  <si>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</si>
  <si>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</si>
  <si>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</si>
  <si>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</si>
  <si>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</si>
  <si>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</si>
  <si>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</si>
  <si>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</si>
  <si>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</si>
  <si>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</si>
  <si>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</si>
  <si>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</si>
  <si>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</si>
  <si>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</si>
  <si>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</si>
  <si>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</si>
  <si>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</si>
  <si>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</si>
  <si>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</si>
  <si>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</si>
  <si>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</si>
  <si>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</si>
  <si>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</si>
  <si>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</si>
  <si>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</si>
  <si>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</si>
  <si>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</si>
  <si>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</si>
  <si>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</si>
  <si>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</si>
  <si>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</si>
  <si>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</si>
  <si>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</si>
  <si>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</si>
  <si>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</si>
  <si>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</si>
  <si>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</si>
  <si>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</si>
  <si>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</si>
  <si>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</si>
  <si>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</si>
  <si>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</si>
  <si>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</si>
  <si>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</si>
  <si>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</si>
  <si>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</si>
  <si>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</si>
  <si>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</si>
  <si>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</si>
  <si>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</si>
  <si>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</si>
  <si>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</si>
  <si>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</si>
  <si>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</si>
  <si>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</si>
  <si>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</si>
  <si>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</si>
  <si>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</si>
  <si>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</si>
  <si>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</si>
  <si>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</si>
  <si>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</si>
  <si>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</si>
  <si>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</si>
  <si>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</si>
  <si>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</si>
  <si>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</si>
  <si>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</si>
  <si>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</si>
  <si>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</si>
  <si>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</si>
  <si>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</si>
  <si>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</si>
  <si>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</si>
  <si>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</si>
  <si>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</si>
  <si>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</si>
  <si>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</si>
  <si>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</si>
  <si>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</si>
  <si>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</si>
  <si>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</si>
  <si>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</si>
  <si>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</si>
  <si>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</si>
  <si>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</si>
  <si>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</si>
  <si>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</si>
  <si>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</si>
  <si>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</si>
  <si>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</si>
  <si>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</si>
  <si>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</si>
  <si>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</si>
  <si>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</si>
  <si>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</si>
  <si>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</si>
  <si>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</si>
  <si>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</si>
  <si>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</si>
  <si>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</si>
  <si>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</si>
  <si>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</si>
  <si>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</si>
  <si>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</si>
  <si>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</si>
  <si>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</si>
  <si>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</si>
  <si>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</si>
  <si>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</si>
  <si>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</si>
  <si>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</si>
  <si>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</si>
  <si>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</si>
  <si>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</si>
  <si>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</si>
  <si>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</si>
  <si>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</si>
  <si>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</si>
  <si>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</si>
  <si>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</si>
  <si>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</si>
  <si>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</si>
  <si>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</si>
  <si>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</si>
  <si>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</si>
  <si>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</si>
  <si>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</si>
  <si>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</si>
  <si>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</si>
  <si>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</si>
  <si>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</si>
  <si>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</si>
  <si>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</si>
  <si>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</si>
  <si>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</si>
  <si>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</si>
  <si>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</si>
  <si>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</si>
  <si>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</si>
  <si>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</si>
  <si>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</si>
  <si>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</si>
  <si>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</si>
  <si>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</si>
  <si>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</si>
  <si>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</si>
  <si>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</si>
  <si>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</si>
  <si>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</si>
  <si>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</si>
  <si>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</si>
  <si>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</si>
  <si>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</si>
  <si>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</si>
  <si>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</si>
  <si>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</si>
  <si>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</si>
  <si>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</si>
  <si>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</si>
  <si>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</si>
  <si>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</si>
  <si>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</si>
  <si>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</si>
  <si>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</si>
  <si>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</si>
  <si>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</si>
  <si>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</si>
  <si>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</si>
  <si>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</si>
  <si>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</si>
  <si>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</si>
  <si>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</si>
  <si>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</si>
  <si>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</si>
  <si>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</si>
  <si>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</si>
  <si>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</si>
  <si>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</si>
  <si>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</si>
  <si>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</si>
  <si>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</si>
  <si>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</si>
  <si>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</si>
  <si>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</si>
  <si>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</si>
  <si>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</si>
  <si>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</si>
  <si>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</si>
  <si>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</si>
  <si>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</si>
  <si>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</si>
  <si>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</si>
  <si>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</si>
  <si>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</si>
  <si>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</si>
  <si>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</si>
  <si>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</si>
  <si>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</si>
  <si>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</si>
  <si>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</si>
  <si>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</si>
  <si>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</si>
  <si>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</si>
  <si>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</si>
  <si>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</si>
  <si>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</si>
  <si>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</si>
  <si>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</si>
  <si>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</si>
  <si>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</si>
  <si>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</si>
  <si>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</si>
  <si>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</si>
  <si>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</si>
  <si>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</si>
  <si>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</si>
  <si>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</si>
  <si>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</si>
  <si>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</si>
  <si>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</si>
  <si>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</si>
  <si>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</si>
  <si>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</si>
  <si>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</si>
  <si>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</si>
  <si>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</si>
  <si>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</si>
  <si>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</si>
  <si>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</si>
  <si>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</si>
  <si>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</si>
  <si>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</si>
  <si>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</si>
  <si>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</si>
  <si>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</si>
  <si>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</si>
  <si>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</si>
  <si>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</si>
  <si>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</si>
  <si>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</si>
  <si>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</si>
  <si>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</si>
  <si>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</si>
  <si>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</si>
  <si>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</si>
  <si>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</si>
  <si>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</si>
  <si>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</si>
  <si>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</si>
  <si>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</si>
  <si>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</si>
  <si>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</si>
  <si>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</si>
  <si>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</si>
  <si>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</si>
  <si>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</si>
  <si>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</si>
  <si>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</si>
  <si>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</si>
  <si>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</si>
  <si>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</si>
  <si>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</si>
  <si>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</si>
  <si>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</si>
  <si>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</si>
  <si>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</si>
  <si>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</si>
  <si>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</si>
  <si>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</si>
  <si>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</si>
  <si>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</si>
  <si>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</si>
  <si>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</si>
  <si>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</si>
  <si>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</si>
  <si>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</si>
  <si>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</si>
  <si>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</si>
  <si>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</si>
  <si>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</si>
  <si>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</si>
  <si>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</si>
  <si>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</si>
  <si>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</si>
  <si>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</si>
  <si>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</si>
  <si>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</si>
  <si>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</si>
  <si>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</si>
  <si>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</si>
  <si>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</si>
  <si>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</si>
  <si>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</si>
  <si>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</si>
  <si>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</si>
  <si>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</si>
  <si>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</si>
  <si>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</si>
  <si>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</si>
  <si>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</si>
  <si>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</si>
  <si>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</si>
  <si>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</si>
  <si>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</si>
  <si>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</si>
  <si>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</si>
  <si>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</si>
  <si>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</si>
  <si>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</si>
  <si>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</si>
  <si>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</si>
  <si>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</si>
  <si>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</si>
  <si>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</si>
  <si>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</si>
  <si>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</si>
  <si>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</si>
  <si>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</si>
  <si>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</si>
  <si>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</si>
  <si>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</si>
  <si>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</si>
  <si>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</si>
  <si>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</si>
  <si>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</si>
  <si>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</si>
  <si>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</si>
  <si>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</si>
  <si>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</si>
  <si>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</si>
  <si>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</si>
  <si>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</si>
  <si>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</si>
  <si>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</si>
  <si>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</si>
  <si>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</si>
  <si>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</si>
  <si>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</si>
  <si>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</si>
  <si>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</si>
  <si>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</si>
  <si>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</si>
  <si>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</si>
  <si>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</si>
  <si>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</si>
  <si>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</si>
  <si>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</si>
  <si>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</si>
  <si>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</si>
  <si>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</si>
  <si>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</si>
  <si>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</si>
  <si>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</si>
  <si>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</si>
  <si>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</si>
  <si>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</si>
  <si>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</si>
  <si>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</si>
  <si>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</si>
  <si>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</si>
  <si>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</si>
  <si>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</si>
  <si>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</si>
  <si>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</si>
  <si>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</si>
  <si>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</si>
  <si>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</si>
  <si>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</si>
  <si>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</si>
  <si>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</si>
  <si>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</si>
  <si>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</si>
  <si>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</si>
  <si>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</si>
  <si>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</si>
  <si>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</si>
  <si>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</si>
  <si>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</si>
  <si>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</si>
  <si>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</si>
  <si>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</si>
  <si>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</si>
  <si>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</si>
  <si>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</si>
  <si>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</si>
  <si>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</si>
  <si>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</si>
  <si>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</si>
  <si>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</si>
  <si>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</si>
  <si>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</si>
  <si>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</si>
  <si>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</si>
  <si>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</si>
  <si>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</si>
  <si>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</si>
  <si>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</si>
  <si>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</si>
  <si>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</si>
  <si>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</si>
  <si>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</si>
  <si>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</si>
  <si>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</si>
  <si>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</si>
  <si>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</si>
  <si>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</si>
  <si>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</si>
  <si>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</si>
  <si>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</si>
  <si>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</si>
  <si>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</si>
  <si>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</si>
  <si>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</si>
  <si>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</si>
  <si>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</si>
  <si>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</si>
  <si>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</si>
  <si>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</si>
  <si>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</si>
  <si>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</si>
  <si>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</si>
  <si>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</si>
  <si>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</si>
  <si>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</si>
  <si>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</si>
  <si>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</si>
  <si>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</si>
  <si>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</si>
  <si>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</si>
  <si>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</si>
  <si>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</si>
  <si>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</si>
  <si>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</si>
  <si>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</si>
  <si>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</si>
  <si>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</si>
  <si>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</si>
  <si>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</si>
  <si>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</si>
  <si>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</si>
  <si>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</si>
  <si>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</si>
  <si>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</si>
  <si>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</si>
  <si>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</si>
  <si>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</si>
  <si>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</si>
  <si>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</si>
  <si>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</si>
  <si>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</si>
  <si>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</si>
  <si>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</si>
  <si>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</si>
  <si>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</si>
  <si>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</si>
  <si>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</si>
  <si>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</si>
  <si>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</si>
  <si>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</si>
  <si>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</si>
  <si>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</si>
  <si>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</si>
  <si>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</si>
  <si>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</si>
  <si>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</si>
  <si>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</si>
  <si>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</si>
  <si>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</si>
  <si>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</si>
  <si>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</si>
  <si>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</si>
  <si>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</si>
  <si>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</si>
  <si>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</si>
  <si>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</si>
  <si>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</si>
  <si>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</si>
  <si>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</si>
  <si>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</si>
  <si>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</si>
  <si>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</si>
  <si>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</si>
  <si>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</si>
  <si>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</si>
  <si>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</si>
  <si>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</si>
  <si>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</si>
  <si>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</si>
  <si>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</si>
  <si>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</si>
  <si>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</si>
  <si>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</si>
  <si>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</si>
  <si>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</si>
  <si>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</si>
  <si>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</si>
  <si>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</si>
  <si>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</si>
  <si>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</si>
  <si>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</si>
  <si>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</si>
  <si>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</si>
  <si>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</si>
  <si>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</si>
  <si>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</si>
  <si>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</si>
  <si>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</si>
  <si>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</si>
  <si>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</si>
  <si>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</si>
  <si>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</si>
  <si>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</si>
  <si>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</si>
  <si>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</si>
  <si>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</si>
  <si>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</si>
  <si>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</si>
  <si>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</si>
  <si>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</si>
  <si>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</si>
  <si>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</si>
  <si>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</si>
  <si>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</si>
  <si>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</si>
  <si>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</si>
  <si>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</si>
  <si>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</si>
  <si>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</si>
  <si>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</si>
  <si>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</si>
  <si>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</si>
  <si>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</si>
  <si>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</si>
  <si>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</si>
  <si>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</si>
  <si>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</si>
  <si>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</si>
  <si>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</si>
  <si>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</si>
  <si>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</si>
  <si>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</si>
  <si>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</si>
  <si>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</si>
  <si>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</si>
  <si>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</si>
  <si>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</si>
  <si>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</si>
  <si>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</si>
  <si>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</si>
  <si>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</si>
  <si>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</si>
  <si>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</si>
  <si>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</si>
  <si>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</si>
  <si>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</si>
  <si>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</si>
  <si>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</si>
  <si>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</si>
  <si>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</si>
  <si>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</si>
  <si>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</si>
  <si>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</si>
  <si>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</si>
  <si>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</si>
  <si>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</si>
  <si>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</si>
  <si>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</si>
  <si>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</si>
  <si>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</si>
  <si>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</si>
  <si>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</si>
  <si>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</si>
  <si>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</si>
  <si>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</si>
  <si>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</si>
  <si>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</si>
  <si>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</si>
  <si>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</si>
  <si>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</si>
  <si>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</si>
  <si>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</si>
  <si>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</si>
  <si>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</si>
  <si>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</si>
  <si>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</si>
  <si>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</si>
  <si>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</si>
  <si>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</si>
  <si>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</si>
  <si>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</si>
  <si>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</si>
  <si>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</si>
  <si>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</si>
  <si>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</si>
  <si>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</si>
  <si>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</si>
  <si>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</si>
  <si>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</si>
  <si>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</si>
  <si>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</si>
  <si>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</si>
  <si>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</si>
  <si>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</si>
  <si>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</si>
  <si>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</si>
  <si>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</si>
  <si>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</si>
  <si>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</si>
  <si>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</si>
  <si>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</si>
  <si>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</si>
  <si>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</si>
  <si>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</si>
  <si>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</si>
  <si>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</si>
  <si>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</si>
  <si>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</si>
  <si>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</si>
  <si>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</si>
  <si>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</si>
  <si>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</si>
  <si>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</si>
  <si>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</si>
  <si>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</si>
  <si>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</si>
  <si>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</si>
  <si>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</si>
  <si>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</si>
  <si>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</si>
  <si>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</si>
  <si>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</si>
  <si>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</si>
  <si>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</si>
  <si>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</si>
  <si>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</si>
  <si>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</si>
  <si>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</si>
  <si>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</si>
  <si>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</si>
  <si>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</si>
  <si>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</si>
  <si>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</si>
  <si>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</si>
  <si>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</si>
  <si>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</si>
  <si>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</si>
  <si>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</si>
  <si>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</si>
  <si>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</si>
  <si>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</si>
  <si>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</si>
  <si>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</si>
  <si>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</si>
  <si>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</si>
  <si>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</si>
  <si>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</si>
  <si>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</si>
  <si>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</si>
  <si>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</si>
  <si>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</si>
  <si>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</si>
  <si>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</si>
  <si>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</si>
  <si>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</si>
  <si>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</si>
  <si>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</si>
  <si>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</si>
  <si>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</si>
  <si>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</si>
  <si>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</si>
  <si>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</si>
  <si>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</si>
  <si>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</si>
  <si>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</si>
  <si>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</si>
  <si>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</si>
  <si>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</si>
  <si>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</si>
  <si>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</si>
  <si>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</si>
  <si>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</si>
  <si>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</si>
  <si>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</si>
  <si>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</si>
  <si>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</si>
  <si>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</si>
  <si>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</si>
  <si>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</si>
  <si>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</si>
  <si>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</si>
  <si>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</si>
  <si>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</si>
  <si>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</si>
  <si>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</si>
  <si>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</si>
  <si>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</si>
  <si>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</si>
  <si>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</si>
  <si>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</si>
  <si>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</si>
  <si>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</si>
  <si>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</si>
  <si>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</si>
  <si>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</si>
  <si>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</si>
  <si>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</si>
  <si>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</si>
  <si>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</si>
  <si>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</si>
  <si>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</si>
  <si>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</si>
  <si>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</si>
  <si>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</si>
  <si>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</si>
  <si>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</si>
  <si>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</si>
  <si>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</si>
  <si>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</si>
  <si>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</si>
  <si>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</si>
  <si>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</si>
  <si>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</si>
  <si>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</si>
  <si>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</si>
  <si>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</si>
  <si>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</si>
  <si>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</si>
  <si>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</si>
  <si>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</si>
  <si>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</si>
  <si>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</si>
  <si>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</si>
  <si>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</si>
  <si>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</si>
  <si>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</si>
  <si>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</si>
  <si>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</si>
  <si>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</si>
  <si>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</si>
  <si>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</si>
  <si>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</si>
  <si>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</si>
  <si>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</si>
  <si>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</si>
  <si>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</si>
  <si>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</si>
  <si>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</si>
  <si>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</si>
  <si>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</si>
  <si>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</si>
  <si>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</si>
  <si>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</si>
  <si>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</si>
  <si>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</si>
  <si>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</si>
  <si>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</si>
  <si>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</si>
  <si>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</si>
  <si>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</si>
  <si>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</si>
  <si>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</si>
  <si>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</si>
  <si>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</si>
  <si>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</si>
  <si>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</si>
  <si>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</si>
  <si>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</si>
  <si>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</si>
  <si>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</si>
  <si>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</si>
  <si>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</si>
  <si>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</si>
  <si>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</si>
  <si>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</si>
  <si>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</si>
  <si>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</si>
  <si>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</si>
  <si>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</si>
  <si>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</si>
  <si>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</si>
  <si>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</si>
  <si>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</si>
  <si>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</si>
  <si>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</si>
  <si>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</si>
  <si>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</si>
  <si>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</si>
  <si>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</si>
  <si>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</si>
  <si>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</si>
  <si>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</si>
  <si>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</si>
  <si>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</si>
  <si>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</si>
  <si>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</si>
  <si>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</si>
  <si>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</si>
  <si>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</si>
  <si>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</si>
  <si>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</si>
  <si>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</si>
  <si>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</si>
  <si>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</si>
  <si>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</si>
  <si>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</si>
  <si>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</si>
  <si>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</si>
  <si>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</si>
  <si>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</si>
  <si>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</si>
  <si>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</si>
  <si>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</si>
  <si>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</si>
  <si>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</si>
  <si>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</si>
  <si>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</si>
  <si>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</si>
  <si>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</si>
  <si>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</si>
  <si>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</si>
  <si>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</si>
  <si>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</si>
  <si>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</si>
  <si>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</si>
  <si>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</si>
  <si>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</si>
  <si>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</si>
  <si>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</si>
  <si>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</si>
  <si>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</si>
  <si>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</si>
  <si>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</si>
  <si>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</si>
  <si>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</si>
  <si>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</si>
  <si>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</si>
  <si>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</si>
  <si>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</si>
  <si>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</si>
  <si>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</si>
  <si>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</si>
  <si>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</si>
  <si>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</si>
  <si>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</si>
  <si>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</si>
  <si>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</si>
  <si>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</si>
  <si>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</si>
  <si>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</si>
  <si>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</si>
  <si>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</si>
  <si>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</si>
  <si>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</si>
  <si>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</si>
  <si>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</si>
  <si>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</si>
  <si>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</si>
  <si>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</si>
  <si>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</si>
  <si>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</si>
  <si>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</si>
  <si>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</si>
  <si>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</si>
  <si>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</si>
  <si>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</si>
  <si>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</si>
  <si>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</si>
  <si>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</si>
  <si>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</si>
  <si>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</si>
  <si>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</si>
  <si>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</si>
  <si>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</si>
  <si>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</si>
  <si>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</si>
  <si>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</si>
  <si>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</si>
  <si>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</si>
  <si>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</si>
  <si>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</si>
  <si>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</si>
  <si>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</si>
  <si>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</si>
  <si>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</si>
  <si>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</si>
  <si>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</si>
  <si>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</si>
  <si>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</si>
  <si>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</si>
  <si>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</si>
  <si>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</si>
  <si>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</si>
  <si>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</si>
  <si>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</si>
  <si>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</si>
  <si>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</si>
  <si>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</si>
  <si>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</si>
  <si>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</si>
  <si>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</si>
  <si>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</si>
  <si>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</si>
  <si>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SOLUDIVER SOLUCIONES DIVERSAS, SRL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</si>
  <si>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</si>
  <si>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</si>
  <si>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</si>
  <si>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</si>
  <si>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SECTOR</t>
  </si>
  <si>
    <t>Transporte y mantenimiento</t>
  </si>
  <si>
    <t xml:space="preserve">          ( Montos Expresados en RD$)</t>
  </si>
  <si>
    <t xml:space="preserve">Total </t>
  </si>
  <si>
    <t>Al 31 de Agosto 2015</t>
  </si>
  <si>
    <t>Muebles y equipos de oficina</t>
  </si>
  <si>
    <t>Textil, indumentaria, art.pers</t>
  </si>
  <si>
    <t>Combustibles y lubricantes</t>
  </si>
  <si>
    <t>Prod.medico, farmacia, laborat</t>
  </si>
  <si>
    <t>Suministro de oficina</t>
  </si>
  <si>
    <t>Serv. mantenimiento y limpieza</t>
  </si>
  <si>
    <t>Art. limpieza, higiene, cocina</t>
  </si>
  <si>
    <t>Informatica</t>
  </si>
  <si>
    <t>OC-202-2015</t>
  </si>
  <si>
    <t>OC-220-2015</t>
  </si>
  <si>
    <t>OC-198-2015</t>
  </si>
  <si>
    <t>OC-219-2015</t>
  </si>
  <si>
    <t>OC-214-2015</t>
  </si>
  <si>
    <t>OC-211-2015</t>
  </si>
  <si>
    <t>OC-212-2015</t>
  </si>
  <si>
    <t>OC-200-2015</t>
  </si>
  <si>
    <t>OC-199-2015</t>
  </si>
  <si>
    <t>OC-203-2015</t>
  </si>
  <si>
    <t>OC-204-2015</t>
  </si>
  <si>
    <t>OC-205-2015</t>
  </si>
  <si>
    <t>OC-206-2015</t>
  </si>
  <si>
    <t>OC-213-2015</t>
  </si>
  <si>
    <t>OC-197-2015</t>
  </si>
  <si>
    <t>OC-201-2015</t>
  </si>
  <si>
    <t>OC-215-2015</t>
  </si>
  <si>
    <t>OC-216-2015</t>
  </si>
  <si>
    <t>OC-217-2015</t>
  </si>
  <si>
    <t>OC-218-2015</t>
  </si>
  <si>
    <t>OC-207-2015</t>
  </si>
  <si>
    <t>OC-208-2015</t>
  </si>
  <si>
    <t>OC-209-2015</t>
  </si>
  <si>
    <t>OC-210-2015</t>
  </si>
  <si>
    <t>07/08/2015</t>
  </si>
  <si>
    <t>24/08/2015</t>
  </si>
  <si>
    <t>04/08/2015</t>
  </si>
  <si>
    <t>18/08/2015</t>
  </si>
  <si>
    <t>03/08/2015</t>
  </si>
  <si>
    <t>06/08/2015</t>
  </si>
  <si>
    <t>Adecuación Consultorio Médico No. 3, Comisiones Médicas Nacional y Reg</t>
  </si>
  <si>
    <t>Adquisición de Botas para personal de Servicios Generales</t>
  </si>
  <si>
    <t>Adquisición de Tickets de combustible correspondiente al mes de Agosto</t>
  </si>
  <si>
    <t>Baterias para Vehículo Marca Toyota 4 Runner 2002</t>
  </si>
  <si>
    <t>Compra de Fusores para 2 Impresoras Multifuncional de las CMNR</t>
  </si>
  <si>
    <t>Cortinas Antibacteriales para Consultorio Médico No. 3 CMNR 0</t>
  </si>
  <si>
    <t>Diagramación Reglamentos Internos del SDSS</t>
  </si>
  <si>
    <t>Impresión de Reglamentos del SDSS en formato 5 1/2 x 8 1/2 portada en</t>
  </si>
  <si>
    <t>Mantenimiento 130,000 k.m. Vehículo marca Toyota 4-Runner año 2008</t>
  </si>
  <si>
    <t>Materiales para suministro de oficina trimestre Julio-Septiembre 2015</t>
  </si>
  <si>
    <t>Publicación convocatoria ONG Titulares y Suplentes ante el CNSS</t>
  </si>
  <si>
    <t>Servicios de aseo e higienización de las instalaciones del CNSS,</t>
  </si>
  <si>
    <t>Servicios de aseo e higienización de las instalaciones del CNSS, duran</t>
  </si>
  <si>
    <t>Suministro de Limpieza Trimestre Julio-Septiembre 2015</t>
  </si>
  <si>
    <t>Suministros informáticos durante el trimestre Julio-Septiembre 2015.</t>
  </si>
  <si>
    <t>Compras por debajo del umbral</t>
  </si>
  <si>
    <t>Proceso de Excepción</t>
  </si>
  <si>
    <t>Compras Menores</t>
  </si>
  <si>
    <t>B&amp;H MOBILIARIO, SRL</t>
  </si>
  <si>
    <t>EMPRESAS NOLVI, S A</t>
  </si>
  <si>
    <t>SERVICIOS PARA CLINICAS Y HOSPITALES (SECLIHOCA), SRL</t>
  </si>
  <si>
    <t>EDITORA BUHO, SRL</t>
  </si>
  <si>
    <t>GLOBAL OFFICE JL, SRL</t>
  </si>
  <si>
    <t>EDITORA EL CARIBE, SA</t>
  </si>
  <si>
    <t>CENTRO ESPECIALIZADO DE COMPUTACION, SRL (CECOMSA)</t>
  </si>
  <si>
    <t>OD DOMINICANA CORP</t>
  </si>
  <si>
    <t>Pyme</t>
  </si>
  <si>
    <t>No Pyme</t>
  </si>
  <si>
    <t>Informática</t>
  </si>
  <si>
    <t>PROVEEDOR</t>
  </si>
  <si>
    <t>REFERENCIA</t>
  </si>
  <si>
    <t>DESCRIPCIÓN</t>
  </si>
  <si>
    <t xml:space="preserve">FECHA DEL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</si>
</sst>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vertical="center"/>
    </xf>
    <xf numFmtId="164" fontId="0" fillId="0" borderId="1" xfId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wrapText="1"/>
    </xf>
    <xf numFmtId="0" fontId="0" fillId="8" borderId="10" xfId="0" applyFill="1" applyBorder="1" applyAlignment="1"/>
    <xf numFmtId="164" fontId="2" fillId="0" borderId="1" xfId="1" applyFont="1" applyFill="1" applyBorder="1" applyAlignment="1">
      <alignment horizontal="right" vertical="center" wrapText="1"/>
    </xf>
    <xf numFmtId="0" fontId="0" fillId="8" borderId="11" xfId="0" applyFill="1" applyBorder="1" applyAlignment="1"/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4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0" fillId="2" borderId="0" xfId="0" applyNumberFormat="1" applyFill="1" applyAlignment="1"/>
    <xf numFmtId="0" fontId="7" fillId="2" borderId="1" xfId="2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37" t="s">
        <v>49</v>
      </c>
      <c r="E1" s="138"/>
      <c r="F1" s="138"/>
      <c r="G1" s="138"/>
      <c r="H1" s="138"/>
      <c r="I1" s="138"/>
      <c r="J1" s="138"/>
      <c r="K1" s="138"/>
      <c r="L1" s="4"/>
    </row>
    <row r="2" spans="1:19" s="21" customFormat="1" x14ac:dyDescent="0.25">
      <c r="A2" s="40"/>
      <c r="B2" s="40"/>
      <c r="C2" s="3"/>
      <c r="D2" s="139" t="s">
        <v>57</v>
      </c>
      <c r="E2" s="139"/>
      <c r="F2" s="139"/>
      <c r="G2" s="139"/>
      <c r="H2" s="139"/>
      <c r="I2" s="139"/>
      <c r="J2" s="139"/>
      <c r="K2" s="139"/>
      <c r="L2" s="4"/>
    </row>
    <row r="3" spans="1:19" s="21" customFormat="1" x14ac:dyDescent="0.25">
      <c r="A3" s="40"/>
      <c r="B3" s="40"/>
      <c r="C3" s="3"/>
      <c r="D3" s="140" t="s">
        <v>58</v>
      </c>
      <c r="E3" s="141"/>
      <c r="F3" s="141"/>
      <c r="G3" s="141"/>
      <c r="H3" s="141"/>
      <c r="I3" s="141"/>
      <c r="J3" s="141"/>
      <c r="K3" s="141"/>
      <c r="L3" s="4"/>
    </row>
    <row r="4" spans="1:19" s="40" customFormat="1" x14ac:dyDescent="0.25">
      <c r="C4" s="135" t="s">
        <v>478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1:19" s="21" customFormat="1" x14ac:dyDescent="0.25">
      <c r="A5" s="40"/>
      <c r="B5" s="40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9" s="21" customFormat="1" ht="23.25" x14ac:dyDescent="0.25">
      <c r="A6" s="40"/>
      <c r="B6" s="40"/>
      <c r="C6" s="145" t="s">
        <v>479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9" s="40" customFormat="1" x14ac:dyDescent="0.25">
      <c r="C7" s="136" t="s">
        <v>759</v>
      </c>
      <c r="D7" s="136"/>
      <c r="E7" s="136"/>
      <c r="F7" s="136"/>
      <c r="G7" s="136"/>
      <c r="H7" s="136"/>
      <c r="I7" s="136"/>
      <c r="J7" s="136"/>
      <c r="K7" s="136"/>
      <c r="L7" s="136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2" t="s">
        <v>59</v>
      </c>
      <c r="D315" s="143"/>
      <c r="E315" s="143"/>
      <c r="F315" s="143"/>
      <c r="G315" s="143"/>
      <c r="H315" s="143"/>
      <c r="I315" s="143"/>
      <c r="J315" s="144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2"/>
      <c r="E316" s="152"/>
      <c r="F316" s="152"/>
      <c r="G316" s="152"/>
      <c r="H316" s="100"/>
      <c r="I316" s="84"/>
      <c r="J316" s="84"/>
      <c r="L316" s="63"/>
      <c r="N316" s="46"/>
    </row>
    <row r="317" spans="1:19" s="40" customFormat="1" x14ac:dyDescent="0.25">
      <c r="C317" s="62"/>
      <c r="D317" s="153"/>
      <c r="E317" s="153"/>
      <c r="F317" s="153"/>
      <c r="G317" s="153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4" t="s">
        <v>61</v>
      </c>
      <c r="E319" s="155"/>
      <c r="F319" s="155"/>
      <c r="G319" s="155"/>
      <c r="H319" s="155"/>
      <c r="I319" s="155"/>
      <c r="J319" s="156"/>
      <c r="L319" s="63"/>
      <c r="N319" s="46"/>
    </row>
    <row r="320" spans="1:19" s="40" customFormat="1" x14ac:dyDescent="0.25">
      <c r="C320" s="69"/>
      <c r="D320" s="157" t="s">
        <v>62</v>
      </c>
      <c r="E320" s="158"/>
      <c r="F320" s="159"/>
      <c r="G320" s="157" t="s">
        <v>63</v>
      </c>
      <c r="H320" s="158"/>
      <c r="I320" s="159"/>
      <c r="J320" s="70" t="s">
        <v>64</v>
      </c>
      <c r="L320" s="63"/>
      <c r="N320" s="46"/>
    </row>
    <row r="321" spans="1:13" s="40" customFormat="1" x14ac:dyDescent="0.25">
      <c r="C321" s="2"/>
      <c r="D321" s="160" t="s">
        <v>65</v>
      </c>
      <c r="E321" s="161"/>
      <c r="F321" s="162"/>
      <c r="G321" s="163">
        <f>+L315</f>
        <v>12537837.860000005</v>
      </c>
      <c r="H321" s="164"/>
      <c r="I321" s="165"/>
      <c r="J321" s="71">
        <f>+G321/G323*100</f>
        <v>58.892035085799378</v>
      </c>
    </row>
    <row r="322" spans="1:13" s="40" customFormat="1" ht="17.25" x14ac:dyDescent="0.25">
      <c r="C322" s="2"/>
      <c r="D322" s="160" t="s">
        <v>66</v>
      </c>
      <c r="E322" s="161"/>
      <c r="F322" s="162"/>
      <c r="G322" s="166">
        <f>+K315-G321</f>
        <v>8751692.7899999823</v>
      </c>
      <c r="H322" s="167"/>
      <c r="I322" s="168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6" t="s">
        <v>59</v>
      </c>
      <c r="E323" s="147"/>
      <c r="F323" s="148"/>
      <c r="G323" s="149">
        <f>SUM(G321:G322)</f>
        <v>21289530.649999987</v>
      </c>
      <c r="H323" s="150"/>
      <c r="I323" s="151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pane ySplit="6" topLeftCell="A7" activePane="bottomLeft" state="frozen"/>
      <selection pane="bottomLeft" activeCell="K7" sqref="K7"/>
    </sheetView>
  </sheetViews>
  <sheetFormatPr baseColWidth="10" defaultRowHeight="15" x14ac:dyDescent="0.25"/>
  <cols>
    <col min="1" max="1" width="19.5703125" style="128" customWidth="1"/>
    <col min="2" max="2" width="19.85546875" style="128" bestFit="1" customWidth="1"/>
    <col min="3" max="3" width="16.140625" style="128" customWidth="1"/>
    <col min="4" max="4" width="32.42578125" style="128" customWidth="1"/>
    <col min="5" max="5" width="14.7109375" style="128" customWidth="1"/>
    <col min="6" max="6" width="22" style="128" customWidth="1"/>
    <col min="7" max="7" width="14.5703125" style="128" bestFit="1" customWidth="1"/>
    <col min="8" max="8" width="12.85546875" style="128" customWidth="1"/>
    <col min="9" max="9" width="0.140625" style="128" hidden="1" customWidth="1"/>
    <col min="10" max="10" width="11.42578125" style="128" hidden="1" customWidth="1"/>
    <col min="11" max="16384" width="11.42578125" style="128"/>
  </cols>
  <sheetData>
    <row r="1" spans="1:8" ht="18.75" x14ac:dyDescent="0.3">
      <c r="A1" s="169" t="s">
        <v>1085</v>
      </c>
      <c r="B1" s="169"/>
      <c r="C1" s="169"/>
      <c r="D1" s="169"/>
      <c r="E1" s="169"/>
      <c r="F1" s="169"/>
      <c r="G1" s="169"/>
      <c r="H1" s="169"/>
    </row>
    <row r="2" spans="1:8" ht="15.75" x14ac:dyDescent="0.25">
      <c r="A2" s="170" t="s">
        <v>1086</v>
      </c>
      <c r="B2" s="170"/>
      <c r="C2" s="170"/>
      <c r="D2" s="170"/>
      <c r="E2" s="170"/>
      <c r="F2" s="170"/>
      <c r="G2" s="170"/>
      <c r="H2" s="170"/>
    </row>
    <row r="3" spans="1:8" x14ac:dyDescent="0.25">
      <c r="A3" s="171" t="s">
        <v>1084</v>
      </c>
      <c r="B3" s="171"/>
      <c r="C3" s="171"/>
      <c r="D3" s="171"/>
      <c r="E3" s="171"/>
      <c r="F3" s="171"/>
      <c r="G3" s="171"/>
      <c r="H3" s="171"/>
    </row>
    <row r="4" spans="1:8" x14ac:dyDescent="0.25">
      <c r="A4" s="172" t="s">
        <v>1092</v>
      </c>
      <c r="B4" s="172"/>
      <c r="C4" s="172"/>
      <c r="D4" s="172"/>
      <c r="E4" s="172"/>
      <c r="F4" s="172"/>
      <c r="G4" s="172"/>
      <c r="H4" s="172"/>
    </row>
    <row r="5" spans="1:8" x14ac:dyDescent="0.25">
      <c r="A5" s="173"/>
      <c r="B5" s="173"/>
      <c r="C5" s="173"/>
      <c r="D5" s="178" t="s">
        <v>1090</v>
      </c>
      <c r="E5" s="173"/>
      <c r="F5" s="173"/>
      <c r="G5" s="174"/>
      <c r="H5" s="173"/>
    </row>
    <row r="6" spans="1:8" s="2" customFormat="1" ht="45" customHeight="1" x14ac:dyDescent="0.25">
      <c r="A6" s="175" t="s">
        <v>50</v>
      </c>
      <c r="B6" s="175" t="s">
        <v>1161</v>
      </c>
      <c r="C6" s="175" t="s">
        <v>1163</v>
      </c>
      <c r="D6" s="175" t="s">
        <v>1162</v>
      </c>
      <c r="E6" s="175" t="s">
        <v>776</v>
      </c>
      <c r="F6" s="175" t="s">
        <v>1160</v>
      </c>
      <c r="G6" s="175" t="s">
        <v>56</v>
      </c>
      <c r="H6" s="176" t="s">
        <v>1088</v>
      </c>
    </row>
    <row r="7" spans="1:8" s="13" customFormat="1" ht="75" customHeight="1" x14ac:dyDescent="0.25">
      <c r="A7" s="33" t="s">
        <v>1093</v>
      </c>
      <c r="B7" s="33" t="s">
        <v>1101</v>
      </c>
      <c r="C7" s="177" t="s">
        <v>1125</v>
      </c>
      <c r="D7" s="33" t="s">
        <v>1131</v>
      </c>
      <c r="E7" s="127" t="s">
        <v>1146</v>
      </c>
      <c r="F7" s="33" t="s">
        <v>1149</v>
      </c>
      <c r="G7" s="130">
        <v>22098.33</v>
      </c>
      <c r="H7" s="130" t="s">
        <v>1157</v>
      </c>
    </row>
    <row r="8" spans="1:8" s="13" customFormat="1" ht="45" x14ac:dyDescent="0.25">
      <c r="A8" s="33" t="s">
        <v>1094</v>
      </c>
      <c r="B8" s="33" t="s">
        <v>1102</v>
      </c>
      <c r="C8" s="177" t="s">
        <v>1126</v>
      </c>
      <c r="D8" s="33" t="s">
        <v>1132</v>
      </c>
      <c r="E8" s="127" t="s">
        <v>1146</v>
      </c>
      <c r="F8" s="33" t="s">
        <v>1150</v>
      </c>
      <c r="G8" s="130">
        <v>9959.2000000000007</v>
      </c>
      <c r="H8" s="130" t="s">
        <v>1158</v>
      </c>
    </row>
    <row r="9" spans="1:8" s="13" customFormat="1" ht="60" x14ac:dyDescent="0.25">
      <c r="A9" s="33" t="s">
        <v>1095</v>
      </c>
      <c r="B9" s="33" t="s">
        <v>1103</v>
      </c>
      <c r="C9" s="177" t="s">
        <v>1127</v>
      </c>
      <c r="D9" s="33" t="s">
        <v>1133</v>
      </c>
      <c r="E9" s="127" t="s">
        <v>1147</v>
      </c>
      <c r="F9" s="33" t="s">
        <v>15</v>
      </c>
      <c r="G9" s="130">
        <v>330000</v>
      </c>
      <c r="H9" s="130" t="s">
        <v>1158</v>
      </c>
    </row>
    <row r="10" spans="1:8" s="13" customFormat="1" ht="45" x14ac:dyDescent="0.25">
      <c r="A10" s="33" t="s">
        <v>1089</v>
      </c>
      <c r="B10" s="33" t="s">
        <v>1104</v>
      </c>
      <c r="C10" s="177" t="s">
        <v>1126</v>
      </c>
      <c r="D10" s="33" t="s">
        <v>1134</v>
      </c>
      <c r="E10" s="127" t="s">
        <v>1146</v>
      </c>
      <c r="F10" s="33" t="s">
        <v>356</v>
      </c>
      <c r="G10" s="130">
        <v>4500</v>
      </c>
      <c r="H10" s="130" t="s">
        <v>1157</v>
      </c>
    </row>
    <row r="11" spans="1:8" s="13" customFormat="1" ht="75" x14ac:dyDescent="0.25">
      <c r="A11" s="33" t="s">
        <v>1087</v>
      </c>
      <c r="B11" s="33" t="s">
        <v>1105</v>
      </c>
      <c r="C11" s="177" t="s">
        <v>1128</v>
      </c>
      <c r="D11" s="33" t="s">
        <v>1135</v>
      </c>
      <c r="E11" s="127" t="s">
        <v>1146</v>
      </c>
      <c r="F11" s="33" t="s">
        <v>4</v>
      </c>
      <c r="G11" s="130">
        <v>53129.5</v>
      </c>
      <c r="H11" s="130" t="s">
        <v>1158</v>
      </c>
    </row>
    <row r="12" spans="1:8" s="13" customFormat="1" ht="60" x14ac:dyDescent="0.25">
      <c r="A12" s="33" t="s">
        <v>1096</v>
      </c>
      <c r="B12" s="33" t="s">
        <v>1106</v>
      </c>
      <c r="C12" s="177" t="s">
        <v>1128</v>
      </c>
      <c r="D12" s="33" t="s">
        <v>1136</v>
      </c>
      <c r="E12" s="127" t="s">
        <v>1146</v>
      </c>
      <c r="F12" s="33" t="s">
        <v>1151</v>
      </c>
      <c r="G12" s="130">
        <v>29264</v>
      </c>
      <c r="H12" s="130" t="s">
        <v>1157</v>
      </c>
    </row>
    <row r="13" spans="1:8" s="129" customFormat="1" ht="45" x14ac:dyDescent="0.25">
      <c r="A13" s="33" t="s">
        <v>1087</v>
      </c>
      <c r="B13" s="33" t="s">
        <v>1107</v>
      </c>
      <c r="C13" s="177" t="s">
        <v>1128</v>
      </c>
      <c r="D13" s="33" t="s">
        <v>1137</v>
      </c>
      <c r="E13" s="127" t="s">
        <v>1146</v>
      </c>
      <c r="F13" s="33" t="s">
        <v>313</v>
      </c>
      <c r="G13" s="130">
        <v>34975.199999999997</v>
      </c>
      <c r="H13" s="130" t="s">
        <v>1157</v>
      </c>
    </row>
    <row r="14" spans="1:8" s="45" customFormat="1" ht="45" x14ac:dyDescent="0.25">
      <c r="A14" s="33" t="s">
        <v>1087</v>
      </c>
      <c r="B14" s="33" t="s">
        <v>1108</v>
      </c>
      <c r="C14" s="177" t="s">
        <v>1127</v>
      </c>
      <c r="D14" s="33" t="s">
        <v>1138</v>
      </c>
      <c r="E14" s="127" t="s">
        <v>1148</v>
      </c>
      <c r="F14" s="33" t="s">
        <v>1152</v>
      </c>
      <c r="G14" s="130">
        <v>154560</v>
      </c>
      <c r="H14" s="130" t="s">
        <v>1157</v>
      </c>
    </row>
    <row r="15" spans="1:8" s="45" customFormat="1" ht="45" x14ac:dyDescent="0.25">
      <c r="A15" s="127" t="s">
        <v>1089</v>
      </c>
      <c r="B15" s="33" t="s">
        <v>1109</v>
      </c>
      <c r="C15" s="177" t="s">
        <v>1127</v>
      </c>
      <c r="D15" s="33" t="s">
        <v>1139</v>
      </c>
      <c r="E15" s="127" t="s">
        <v>1146</v>
      </c>
      <c r="F15" s="33" t="s">
        <v>25</v>
      </c>
      <c r="G15" s="130">
        <v>7658.2</v>
      </c>
      <c r="H15" s="130" t="s">
        <v>1157</v>
      </c>
    </row>
    <row r="16" spans="1:8" s="45" customFormat="1" ht="45" x14ac:dyDescent="0.25">
      <c r="A16" s="33" t="s">
        <v>1097</v>
      </c>
      <c r="B16" s="33" t="s">
        <v>1110</v>
      </c>
      <c r="C16" s="177" t="s">
        <v>1125</v>
      </c>
      <c r="D16" s="33" t="s">
        <v>1140</v>
      </c>
      <c r="E16" s="127" t="s">
        <v>1148</v>
      </c>
      <c r="F16" s="33" t="s">
        <v>48</v>
      </c>
      <c r="G16" s="130">
        <v>8562.5499999999993</v>
      </c>
      <c r="H16" s="130" t="s">
        <v>1157</v>
      </c>
    </row>
    <row r="17" spans="1:8" s="45" customFormat="1" ht="45" x14ac:dyDescent="0.25">
      <c r="A17" s="33" t="s">
        <v>1097</v>
      </c>
      <c r="B17" s="33" t="s">
        <v>1111</v>
      </c>
      <c r="C17" s="177" t="s">
        <v>1125</v>
      </c>
      <c r="D17" s="33" t="s">
        <v>1140</v>
      </c>
      <c r="E17" s="127" t="s">
        <v>1148</v>
      </c>
      <c r="F17" s="33" t="s">
        <v>1153</v>
      </c>
      <c r="G17" s="130">
        <v>70272.479999999996</v>
      </c>
      <c r="H17" s="130" t="s">
        <v>1157</v>
      </c>
    </row>
    <row r="18" spans="1:8" s="45" customFormat="1" ht="75" x14ac:dyDescent="0.25">
      <c r="A18" s="33" t="s">
        <v>1097</v>
      </c>
      <c r="B18" s="33" t="s">
        <v>1112</v>
      </c>
      <c r="C18" s="177" t="s">
        <v>1125</v>
      </c>
      <c r="D18" s="33" t="s">
        <v>1140</v>
      </c>
      <c r="E18" s="127" t="s">
        <v>1148</v>
      </c>
      <c r="F18" s="33" t="s">
        <v>4</v>
      </c>
      <c r="G18" s="130">
        <v>59000</v>
      </c>
      <c r="H18" s="130" t="s">
        <v>1158</v>
      </c>
    </row>
    <row r="19" spans="1:8" s="45" customFormat="1" ht="45" x14ac:dyDescent="0.25">
      <c r="A19" s="33" t="s">
        <v>1097</v>
      </c>
      <c r="B19" s="33" t="s">
        <v>1113</v>
      </c>
      <c r="C19" s="177" t="s">
        <v>1125</v>
      </c>
      <c r="D19" s="33" t="s">
        <v>1140</v>
      </c>
      <c r="E19" s="127" t="s">
        <v>1148</v>
      </c>
      <c r="F19" s="33" t="s">
        <v>1083</v>
      </c>
      <c r="G19" s="130">
        <v>3630.96</v>
      </c>
      <c r="H19" s="130" t="s">
        <v>1157</v>
      </c>
    </row>
    <row r="20" spans="1:8" s="45" customFormat="1" ht="45" x14ac:dyDescent="0.25">
      <c r="A20" s="33" t="s">
        <v>1087</v>
      </c>
      <c r="B20" s="33" t="s">
        <v>1114</v>
      </c>
      <c r="C20" s="177" t="s">
        <v>1128</v>
      </c>
      <c r="D20" s="33" t="s">
        <v>1141</v>
      </c>
      <c r="E20" s="127" t="s">
        <v>1146</v>
      </c>
      <c r="F20" s="33" t="s">
        <v>1154</v>
      </c>
      <c r="G20" s="130">
        <v>39268.04</v>
      </c>
      <c r="H20" s="130" t="s">
        <v>1158</v>
      </c>
    </row>
    <row r="21" spans="1:8" s="45" customFormat="1" ht="45" x14ac:dyDescent="0.25">
      <c r="A21" s="33" t="s">
        <v>1098</v>
      </c>
      <c r="B21" s="33" t="s">
        <v>1115</v>
      </c>
      <c r="C21" s="177" t="s">
        <v>1129</v>
      </c>
      <c r="D21" s="33" t="s">
        <v>1142</v>
      </c>
      <c r="E21" s="127" t="s">
        <v>1146</v>
      </c>
      <c r="F21" s="33" t="s">
        <v>8</v>
      </c>
      <c r="G21" s="130">
        <v>19500.009999999998</v>
      </c>
      <c r="H21" s="130" t="s">
        <v>1157</v>
      </c>
    </row>
    <row r="22" spans="1:8" s="45" customFormat="1" ht="60" x14ac:dyDescent="0.25">
      <c r="A22" s="33" t="s">
        <v>1098</v>
      </c>
      <c r="B22" s="33" t="s">
        <v>1116</v>
      </c>
      <c r="C22" s="177" t="s">
        <v>1130</v>
      </c>
      <c r="D22" s="33" t="s">
        <v>1143</v>
      </c>
      <c r="E22" s="127" t="s">
        <v>1146</v>
      </c>
      <c r="F22" s="33" t="s">
        <v>8</v>
      </c>
      <c r="G22" s="130">
        <v>7800.04</v>
      </c>
      <c r="H22" s="130" t="s">
        <v>1157</v>
      </c>
    </row>
    <row r="23" spans="1:8" s="45" customFormat="1" ht="45" x14ac:dyDescent="0.25">
      <c r="A23" s="33" t="s">
        <v>1099</v>
      </c>
      <c r="B23" s="33" t="s">
        <v>1117</v>
      </c>
      <c r="C23" s="177" t="s">
        <v>1126</v>
      </c>
      <c r="D23" s="33" t="s">
        <v>1144</v>
      </c>
      <c r="E23" s="127" t="s">
        <v>1148</v>
      </c>
      <c r="F23" s="33" t="s">
        <v>33</v>
      </c>
      <c r="G23" s="130">
        <v>76801.95</v>
      </c>
      <c r="H23" s="130" t="s">
        <v>1158</v>
      </c>
    </row>
    <row r="24" spans="1:8" s="45" customFormat="1" ht="45" x14ac:dyDescent="0.25">
      <c r="A24" s="127" t="s">
        <v>1099</v>
      </c>
      <c r="B24" s="33" t="s">
        <v>1118</v>
      </c>
      <c r="C24" s="177" t="s">
        <v>1126</v>
      </c>
      <c r="D24" s="33" t="s">
        <v>1144</v>
      </c>
      <c r="E24" s="127" t="s">
        <v>1148</v>
      </c>
      <c r="F24" s="33" t="s">
        <v>96</v>
      </c>
      <c r="G24" s="130">
        <v>19824</v>
      </c>
      <c r="H24" s="130" t="s">
        <v>1157</v>
      </c>
    </row>
    <row r="25" spans="1:8" s="45" customFormat="1" ht="45" x14ac:dyDescent="0.25">
      <c r="A25" s="33" t="s">
        <v>1099</v>
      </c>
      <c r="B25" s="33" t="s">
        <v>1119</v>
      </c>
      <c r="C25" s="177" t="s">
        <v>1126</v>
      </c>
      <c r="D25" s="33" t="s">
        <v>1144</v>
      </c>
      <c r="E25" s="127" t="s">
        <v>1148</v>
      </c>
      <c r="F25" s="33" t="s">
        <v>540</v>
      </c>
      <c r="G25" s="130">
        <v>57004.86</v>
      </c>
      <c r="H25" s="130" t="s">
        <v>1157</v>
      </c>
    </row>
    <row r="26" spans="1:8" s="45" customFormat="1" ht="45" x14ac:dyDescent="0.25">
      <c r="A26" s="127" t="s">
        <v>1099</v>
      </c>
      <c r="B26" s="33" t="s">
        <v>1120</v>
      </c>
      <c r="C26" s="177" t="s">
        <v>1126</v>
      </c>
      <c r="D26" s="33" t="s">
        <v>1144</v>
      </c>
      <c r="E26" s="127" t="s">
        <v>1148</v>
      </c>
      <c r="F26" s="33" t="s">
        <v>388</v>
      </c>
      <c r="G26" s="130">
        <v>11293.72</v>
      </c>
      <c r="H26" s="130" t="s">
        <v>1158</v>
      </c>
    </row>
    <row r="27" spans="1:8" s="45" customFormat="1" ht="75" x14ac:dyDescent="0.25">
      <c r="A27" s="127" t="s">
        <v>1100</v>
      </c>
      <c r="B27" s="33" t="s">
        <v>1121</v>
      </c>
      <c r="C27" s="177" t="s">
        <v>1125</v>
      </c>
      <c r="D27" s="33" t="s">
        <v>1145</v>
      </c>
      <c r="E27" s="127" t="s">
        <v>1148</v>
      </c>
      <c r="F27" s="33" t="s">
        <v>1155</v>
      </c>
      <c r="G27" s="130">
        <v>60516.76</v>
      </c>
      <c r="H27" s="130" t="s">
        <v>1157</v>
      </c>
    </row>
    <row r="28" spans="1:8" ht="45" x14ac:dyDescent="0.25">
      <c r="A28" s="33" t="s">
        <v>1159</v>
      </c>
      <c r="B28" s="33" t="s">
        <v>1122</v>
      </c>
      <c r="C28" s="177" t="s">
        <v>1125</v>
      </c>
      <c r="D28" s="33" t="s">
        <v>1145</v>
      </c>
      <c r="E28" s="127" t="s">
        <v>1148</v>
      </c>
      <c r="F28" s="33" t="s">
        <v>48</v>
      </c>
      <c r="G28" s="130">
        <v>33360.11</v>
      </c>
      <c r="H28" s="130" t="s">
        <v>1157</v>
      </c>
    </row>
    <row r="29" spans="1:8" ht="45" x14ac:dyDescent="0.25">
      <c r="A29" s="33" t="s">
        <v>1159</v>
      </c>
      <c r="B29" s="33" t="s">
        <v>1123</v>
      </c>
      <c r="C29" s="177" t="s">
        <v>1125</v>
      </c>
      <c r="D29" s="33" t="s">
        <v>1145</v>
      </c>
      <c r="E29" s="127" t="s">
        <v>1148</v>
      </c>
      <c r="F29" s="33" t="s">
        <v>1156</v>
      </c>
      <c r="G29" s="130">
        <v>120878.92</v>
      </c>
      <c r="H29" s="130" t="s">
        <v>1158</v>
      </c>
    </row>
    <row r="30" spans="1:8" ht="75" x14ac:dyDescent="0.25">
      <c r="A30" s="33" t="s">
        <v>1159</v>
      </c>
      <c r="B30" s="33" t="s">
        <v>1124</v>
      </c>
      <c r="C30" s="177" t="s">
        <v>1125</v>
      </c>
      <c r="D30" s="33" t="s">
        <v>1145</v>
      </c>
      <c r="E30" s="127" t="s">
        <v>1148</v>
      </c>
      <c r="F30" s="33" t="s">
        <v>4</v>
      </c>
      <c r="G30" s="130">
        <v>274114</v>
      </c>
      <c r="H30" s="130" t="s">
        <v>1158</v>
      </c>
    </row>
    <row r="31" spans="1:8" ht="15.75" thickBot="1" x14ac:dyDescent="0.3">
      <c r="A31" s="131" t="s">
        <v>1091</v>
      </c>
      <c r="B31" s="132"/>
      <c r="C31" s="132"/>
      <c r="D31" s="132"/>
      <c r="E31" s="132"/>
      <c r="F31" s="132"/>
      <c r="G31" s="133">
        <f>SUM(G7:G30)</f>
        <v>1507972.8299999998</v>
      </c>
      <c r="H31" s="134"/>
    </row>
    <row r="32" spans="1:8" ht="15.75" thickTop="1" x14ac:dyDescent="0.25"/>
  </sheetData>
  <autoFilter ref="A6:H31"/>
  <mergeCells count="4">
    <mergeCell ref="A1:H1"/>
    <mergeCell ref="A2:H2"/>
    <mergeCell ref="A3:H3"/>
    <mergeCell ref="A4:H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AGOSTO</vt:lpstr>
      <vt:lpstr>AGOSTO!Área_de_impresión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2015-08-31T16:47:51Z</cp:lastPrinted>
  <dcterms:created xsi:type="dcterms:W3CDTF">2014-08-05T13:53:29Z</dcterms:created>
  <dcterms:modified xsi:type="dcterms:W3CDTF">2015-08-31T16:51:50Z</dcterms:modified>
</cp:coreProperties>
</file>