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Febrero 2015" sheetId="1" r:id="rId1"/>
  </sheets>
  <calcPr calcId="145621"/>
</workbook>
</file>

<file path=xl/calcChain.xml><?xml version="1.0" encoding="utf-8"?>
<calcChain xmlns="http://schemas.openxmlformats.org/spreadsheetml/2006/main">
  <c r="I32" i="1" l="1"/>
  <c r="E38" i="1" s="1"/>
  <c r="H32" i="1"/>
  <c r="E39" i="1" s="1"/>
  <c r="E40" i="1" l="1"/>
  <c r="G39" i="1" s="1"/>
  <c r="G38" i="1" l="1"/>
</calcChain>
</file>

<file path=xl/sharedStrings.xml><?xml version="1.0" encoding="utf-8"?>
<sst xmlns="http://schemas.openxmlformats.org/spreadsheetml/2006/main" count="163" uniqueCount="98">
  <si>
    <t>República Dominicana</t>
  </si>
  <si>
    <t>Consejo Nacional de Seguridad Social</t>
  </si>
  <si>
    <t>Unidad de Compras</t>
  </si>
  <si>
    <t>“Año del Bicentenario  del Natalicio Juan Pablo Duarte”</t>
  </si>
  <si>
    <t xml:space="preserve">            Lista de Compras y Contrataciones</t>
  </si>
  <si>
    <t>Correspondiente al Período Febrero  del año 2015</t>
  </si>
  <si>
    <t>RUBRO</t>
  </si>
  <si>
    <t>IDENTIFICACION DE CONTRATOS</t>
  </si>
  <si>
    <t>FECHA DE REGISTRO DEL PROCESO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</si>
  <si>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</si>
  <si>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</si>
  <si>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</si>
  <si>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</si>
  <si>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</si>
  <si>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MONTO  COMPRADO A PYMES               (RD$)</t>
  </si>
  <si>
    <t>34-Serv. Mantenimiento y limpieza</t>
  </si>
  <si>
    <t>CNSS-OC-OR-26/2015</t>
  </si>
  <si>
    <t>Aprobado</t>
  </si>
  <si>
    <t>Compra de materiales para Servicio de Mantenimiento de Cisterna</t>
  </si>
  <si>
    <t>COMPRA DIRECTA</t>
  </si>
  <si>
    <t>FERRETERIA AMERICANA, S.A.S</t>
  </si>
  <si>
    <t>CNSS-OC-OR-27/2015</t>
  </si>
  <si>
    <t>Reparación y reacondicionamiento ITA 1600Amps (ver requerimientos anexos)</t>
  </si>
  <si>
    <t>COMPRA MENOR</t>
  </si>
  <si>
    <t>ELECTROM, SAS</t>
  </si>
  <si>
    <t>8-Audiovisuales</t>
  </si>
  <si>
    <t>CNSS-OC-OR-28/2015</t>
  </si>
  <si>
    <t>Servicios de Fotografía y Grabación de actividades del CNSS</t>
  </si>
  <si>
    <t>FELIX RAMON LARA / CENTRO FOTOGRAFICO LARA</t>
  </si>
  <si>
    <t>CNSS-OC-OR-29/2015</t>
  </si>
  <si>
    <t>WTV, WORLD TELEVISION, SRL</t>
  </si>
  <si>
    <t>CNSS-OC-OR-30/2015</t>
  </si>
  <si>
    <t>Servicios de Mantenimiento de Aire Acondicionado CMR Santiago</t>
  </si>
  <si>
    <t>MARINO ENRIQUE SANCHEZ JIMENEZ</t>
  </si>
  <si>
    <t xml:space="preserve">17-Suministro de oficina </t>
  </si>
  <si>
    <t>CNSS-OC-OR-31/2015</t>
  </si>
  <si>
    <t>Reposición suministros de oficina correspondiente al primer trimestre enero-marzo 2015</t>
  </si>
  <si>
    <t>GLOBAL OFFICE JL,SRL</t>
  </si>
  <si>
    <t>CNSS-OC-OR-32/2015</t>
  </si>
  <si>
    <t>reposición suministros de oficina correspondiente al primer trimestre enero-marzo 2015</t>
  </si>
  <si>
    <t>SOLUDIVER SOLUCIONES DIVERSAS, SRL</t>
  </si>
  <si>
    <t xml:space="preserve">11-Combustibles y lubricantes </t>
  </si>
  <si>
    <t>CNSS-OC-OR-33/2015</t>
  </si>
  <si>
    <t>Compra de ticket de combustible mes de febrero de 2015</t>
  </si>
  <si>
    <t>ADMINISTRACION DE ESTACIONES DE SERVICIO SAS</t>
  </si>
  <si>
    <t>28-Prod. Médico, farmacio, Laboratorio</t>
  </si>
  <si>
    <t>CNSS-OC-OR-34/2015</t>
  </si>
  <si>
    <t>Compra de medicamentos para reposición de botiquín institucional</t>
  </si>
  <si>
    <t>CENTRO CUESTA NACIONAL, SAS</t>
  </si>
  <si>
    <t xml:space="preserve">21-Informática </t>
  </si>
  <si>
    <t>CNSS-OC-OR-35/2015</t>
  </si>
  <si>
    <t>Compra de scanner Fijutsi IX500 de 25ppm y puerto usb</t>
  </si>
  <si>
    <t>COMPU-OFFICE DOMINICANA, SRL</t>
  </si>
  <si>
    <t>20-Imprenta y publicaciones</t>
  </si>
  <si>
    <t>CNSS-OC-OR-36/2015</t>
  </si>
  <si>
    <t>Elaboración de 2 alfombras de gomas para los asensores y 1 para lobby del CNSS</t>
  </si>
  <si>
    <t>CASTING SCORPION, SRL</t>
  </si>
  <si>
    <t>CNSS-OC-OR-37/2015</t>
  </si>
  <si>
    <t>Adquisición de servicios de instalación de Bomba para cisterna</t>
  </si>
  <si>
    <t>4-Alimentos y Bebidas</t>
  </si>
  <si>
    <t>CNSS-OC-OR-38/2015</t>
  </si>
  <si>
    <t>Alimentos y Bebidas Trimestre Enero-Marzo</t>
  </si>
  <si>
    <t>34-Serv. Mantenimiento y Limpieza</t>
  </si>
  <si>
    <t>CNSS-OC-OR-39/2015</t>
  </si>
  <si>
    <t>Servicios de aseo e higienización de las instalaciones del CNSS</t>
  </si>
  <si>
    <t>DONCELLA, SRL</t>
  </si>
  <si>
    <t>CNSS-OC-OR-40/2015</t>
  </si>
  <si>
    <t>Rescindido</t>
  </si>
  <si>
    <t>Fabricación e instalación de Toldos e impermeabilización de balcones</t>
  </si>
  <si>
    <t>PROYECTOS DE OBRAS CIVILES Y METALICAS PROOCIMET, SRL</t>
  </si>
  <si>
    <t>CNSS-OC-OR-41/2015</t>
  </si>
  <si>
    <t>Diseño e impresión de papel timbrado</t>
  </si>
  <si>
    <t>SERVICIOS DE IMPRENTA BEST PRINT, SRL</t>
  </si>
  <si>
    <t>CNSS-OC-OR-42/2015</t>
  </si>
  <si>
    <t>instalación puntos data y tomacorrientes (materiales e instalación).</t>
  </si>
  <si>
    <t>JGM CONSTRUCTORA, SRL</t>
  </si>
  <si>
    <t>CNSS-OC-OR-43/2015</t>
  </si>
  <si>
    <t>Compra de artículos ferretero para mantenimiento edificio</t>
  </si>
  <si>
    <t>CNSS-OC-OR-44/2015</t>
  </si>
  <si>
    <t>Reparación acondicionador de aire de la CMN y R-0, ubicada en la José Contreras</t>
  </si>
  <si>
    <t>CNSS-OC-OR-45/2015</t>
  </si>
  <si>
    <t>Servicios de fabricación e instalación de Toldos e Impermeabilización</t>
  </si>
  <si>
    <t>CNSS-OC-OR-46/2015</t>
  </si>
  <si>
    <t>Reposición suministro de oficina (cartuchos hp)</t>
  </si>
  <si>
    <t>38-Transporte y mantenimiento</t>
  </si>
  <si>
    <t>CNSS-OC-OR-47/2015</t>
  </si>
  <si>
    <t>Mantenimiento Vehículo Hyunday 2014 asignada al Subgerente General</t>
  </si>
  <si>
    <t>MAGNA MOTORS, SA</t>
  </si>
  <si>
    <t>CNSS-OC-OR-48/2015</t>
  </si>
  <si>
    <t>Compra de pintura para limpieza de paredes de oficinas del CNSS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</si>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</sst>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D$&quot;* #,##0.00_);_(&quot;RD$&quot;* \(#,##0.00\);_(&quot;RD$&quot;* &quot;-&quot;??_);_(@_)"/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2" applyFont="1" applyFill="1" applyAlignment="1">
      <alignment horizontal="center" vertical="justify" wrapText="1"/>
    </xf>
    <xf numFmtId="0" fontId="3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justify" wrapText="1"/>
    </xf>
    <xf numFmtId="0" fontId="6" fillId="0" borderId="0" xfId="2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4" fontId="3" fillId="2" borderId="2" xfId="3" applyNumberFormat="1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164" fontId="0" fillId="0" borderId="2" xfId="1" applyFont="1" applyBorder="1" applyAlignment="1">
      <alignment horizontal="center" wrapText="1"/>
    </xf>
    <xf numFmtId="0" fontId="1" fillId="0" borderId="0" xfId="0" applyFont="1" applyAlignment="1">
      <alignment vertical="center"/>
    </xf>
    <xf numFmtId="164" fontId="0" fillId="0" borderId="2" xfId="1" applyFont="1" applyBorder="1"/>
    <xf numFmtId="14" fontId="0" fillId="0" borderId="2" xfId="0" applyNumberFormat="1" applyFill="1" applyBorder="1" applyAlignment="1">
      <alignment horizontal="center" wrapText="1"/>
    </xf>
    <xf numFmtId="0" fontId="1" fillId="0" borderId="0" xfId="0" applyFont="1"/>
    <xf numFmtId="14" fontId="0" fillId="0" borderId="2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/>
    </xf>
    <xf numFmtId="164" fontId="1" fillId="0" borderId="2" xfId="1" applyFont="1" applyBorder="1" applyAlignment="1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3" fillId="4" borderId="2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64" fontId="1" fillId="0" borderId="0" xfId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wrapText="1"/>
    </xf>
    <xf numFmtId="39" fontId="1" fillId="0" borderId="0" xfId="0" applyNumberFormat="1" applyFont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27" workbookViewId="0">
      <selection activeCell="E49" sqref="E49"/>
    </sheetView>
  </sheetViews>
  <sheetFormatPr baseColWidth="10" defaultRowHeight="15" x14ac:dyDescent="0.25"/>
  <cols>
    <col min="1" max="1" width="20.140625" customWidth="1"/>
    <col min="2" max="2" width="19.85546875" bestFit="1" customWidth="1"/>
    <col min="4" max="4" width="13.7109375" customWidth="1"/>
    <col min="5" max="5" width="26.140625" bestFit="1" customWidth="1"/>
    <col min="6" max="6" width="14.7109375" customWidth="1"/>
    <col min="7" max="7" width="17.28515625" customWidth="1"/>
    <col min="8" max="8" width="13.42578125" bestFit="1" customWidth="1"/>
    <col min="9" max="9" width="11.85546875" bestFit="1" customWidth="1"/>
  </cols>
  <sheetData>
    <row r="1" spans="1:16" x14ac:dyDescent="0.25">
      <c r="A1" s="1"/>
      <c r="B1" s="2" t="s">
        <v>0</v>
      </c>
      <c r="C1" s="2"/>
      <c r="D1" s="2"/>
      <c r="E1" s="2"/>
      <c r="F1" s="2"/>
      <c r="G1" s="2"/>
      <c r="H1" s="2"/>
      <c r="I1" s="3"/>
    </row>
    <row r="2" spans="1:16" x14ac:dyDescent="0.25">
      <c r="A2" s="1"/>
      <c r="B2" s="4" t="s">
        <v>1</v>
      </c>
      <c r="C2" s="4"/>
      <c r="D2" s="4"/>
      <c r="E2" s="4"/>
      <c r="F2" s="4"/>
      <c r="G2" s="4"/>
      <c r="H2" s="4"/>
      <c r="I2" s="3"/>
    </row>
    <row r="3" spans="1:16" x14ac:dyDescent="0.25">
      <c r="A3" s="1"/>
      <c r="B3" s="5" t="s">
        <v>2</v>
      </c>
      <c r="C3" s="5"/>
      <c r="D3" s="5"/>
      <c r="E3" s="5"/>
      <c r="F3" s="5"/>
      <c r="G3" s="5"/>
      <c r="H3" s="5"/>
      <c r="I3" s="3"/>
    </row>
    <row r="4" spans="1:16" ht="15" customHeight="1" x14ac:dyDescent="0.25">
      <c r="A4" s="6" t="s">
        <v>3</v>
      </c>
      <c r="B4" s="6"/>
      <c r="C4" s="6"/>
      <c r="D4" s="6"/>
      <c r="E4" s="6"/>
      <c r="F4" s="6"/>
      <c r="G4" s="6"/>
      <c r="H4" s="6"/>
      <c r="I4" s="6"/>
    </row>
    <row r="5" spans="1:16" x14ac:dyDescent="0.25">
      <c r="A5" s="6"/>
      <c r="B5" s="6"/>
      <c r="C5" s="6"/>
      <c r="D5" s="6"/>
      <c r="E5" s="6"/>
      <c r="F5" s="6"/>
      <c r="G5" s="6"/>
      <c r="H5" s="6"/>
      <c r="I5" s="6"/>
    </row>
    <row r="6" spans="1:16" ht="23.25" customHeight="1" x14ac:dyDescent="0.25">
      <c r="A6" s="7" t="s">
        <v>4</v>
      </c>
      <c r="B6" s="7"/>
      <c r="C6" s="7"/>
      <c r="D6" s="7"/>
      <c r="E6" s="7"/>
      <c r="F6" s="7"/>
      <c r="G6" s="7"/>
      <c r="H6" s="7"/>
      <c r="I6" s="7"/>
    </row>
    <row r="7" spans="1:16" ht="15" customHeight="1" x14ac:dyDescent="0.25">
      <c r="A7" s="8" t="s">
        <v>5</v>
      </c>
      <c r="B7" s="8"/>
      <c r="C7" s="8"/>
      <c r="D7" s="8"/>
      <c r="E7" s="8"/>
      <c r="F7" s="8"/>
      <c r="G7" s="8"/>
      <c r="H7" s="8"/>
      <c r="I7" s="8"/>
    </row>
    <row r="8" spans="1:16" ht="65.25" customHeight="1" x14ac:dyDescent="0.25">
      <c r="A8" s="9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9" t="s">
        <v>11</v>
      </c>
      <c r="G8" s="9" t="s">
        <v>12</v>
      </c>
      <c r="H8" s="11" t="s">
        <v>13</v>
      </c>
      <c r="I8" s="11" t="s">
        <v>14</v>
      </c>
    </row>
    <row r="9" spans="1:16" ht="45" x14ac:dyDescent="0.25">
      <c r="A9" s="12" t="s">
        <v>15</v>
      </c>
      <c r="B9" s="13" t="s">
        <v>16</v>
      </c>
      <c r="C9" s="14">
        <v>42037</v>
      </c>
      <c r="D9" s="15" t="s">
        <v>17</v>
      </c>
      <c r="E9" s="12" t="s">
        <v>18</v>
      </c>
      <c r="F9" s="16" t="s">
        <v>19</v>
      </c>
      <c r="G9" s="17" t="s">
        <v>20</v>
      </c>
      <c r="H9" s="18">
        <v>60158.98</v>
      </c>
      <c r="I9" s="18">
        <v>60158.98</v>
      </c>
      <c r="J9" s="19"/>
      <c r="K9" s="19"/>
      <c r="L9" s="19"/>
      <c r="M9" s="19"/>
      <c r="N9" s="19"/>
      <c r="O9" s="19"/>
      <c r="P9" s="19"/>
    </row>
    <row r="10" spans="1:16" ht="60" x14ac:dyDescent="0.25">
      <c r="A10" s="12" t="s">
        <v>15</v>
      </c>
      <c r="B10" s="13" t="s">
        <v>21</v>
      </c>
      <c r="C10" s="14">
        <v>42037</v>
      </c>
      <c r="D10" s="15" t="s">
        <v>17</v>
      </c>
      <c r="E10" s="12" t="s">
        <v>22</v>
      </c>
      <c r="F10" s="16" t="s">
        <v>23</v>
      </c>
      <c r="G10" s="17" t="s">
        <v>24</v>
      </c>
      <c r="H10" s="20">
        <v>126330.66</v>
      </c>
      <c r="I10" s="20"/>
      <c r="J10" s="19"/>
      <c r="K10" s="19"/>
      <c r="L10" s="19"/>
      <c r="M10" s="19"/>
      <c r="N10" s="19"/>
      <c r="O10" s="19"/>
      <c r="P10" s="19"/>
    </row>
    <row r="11" spans="1:16" ht="60" x14ac:dyDescent="0.25">
      <c r="A11" s="12" t="s">
        <v>25</v>
      </c>
      <c r="B11" s="13" t="s">
        <v>26</v>
      </c>
      <c r="C11" s="14">
        <v>42037</v>
      </c>
      <c r="D11" s="15" t="s">
        <v>17</v>
      </c>
      <c r="E11" s="12" t="s">
        <v>27</v>
      </c>
      <c r="F11" s="16" t="s">
        <v>19</v>
      </c>
      <c r="G11" s="17" t="s">
        <v>28</v>
      </c>
      <c r="H11" s="18">
        <v>8850</v>
      </c>
      <c r="I11" s="18">
        <v>8850</v>
      </c>
      <c r="J11" s="19"/>
      <c r="K11" s="19"/>
      <c r="L11" s="19"/>
      <c r="M11" s="19"/>
      <c r="N11" s="19"/>
      <c r="O11" s="19"/>
      <c r="P11" s="19"/>
    </row>
    <row r="12" spans="1:16" ht="45" x14ac:dyDescent="0.25">
      <c r="A12" s="12" t="s">
        <v>25</v>
      </c>
      <c r="B12" s="13" t="s">
        <v>29</v>
      </c>
      <c r="C12" s="14">
        <v>42037</v>
      </c>
      <c r="D12" s="15" t="s">
        <v>17</v>
      </c>
      <c r="E12" s="12" t="s">
        <v>27</v>
      </c>
      <c r="F12" s="16" t="s">
        <v>19</v>
      </c>
      <c r="G12" s="17" t="s">
        <v>30</v>
      </c>
      <c r="H12" s="18">
        <v>10030</v>
      </c>
      <c r="I12" s="18">
        <v>10030</v>
      </c>
      <c r="J12" s="19"/>
      <c r="K12" s="19"/>
      <c r="L12" s="19"/>
      <c r="M12" s="19"/>
      <c r="N12" s="19"/>
      <c r="O12" s="19"/>
      <c r="P12" s="19"/>
    </row>
    <row r="13" spans="1:16" ht="45" x14ac:dyDescent="0.25">
      <c r="A13" s="12" t="s">
        <v>15</v>
      </c>
      <c r="B13" s="13" t="s">
        <v>31</v>
      </c>
      <c r="C13" s="14">
        <v>42037</v>
      </c>
      <c r="D13" s="15" t="s">
        <v>17</v>
      </c>
      <c r="E13" s="12" t="s">
        <v>32</v>
      </c>
      <c r="F13" s="21" t="s">
        <v>19</v>
      </c>
      <c r="G13" s="17" t="s">
        <v>33</v>
      </c>
      <c r="H13" s="18">
        <v>13865</v>
      </c>
      <c r="I13" s="18">
        <v>13865</v>
      </c>
      <c r="J13" s="22"/>
      <c r="K13" s="22"/>
      <c r="L13" s="22"/>
      <c r="M13" s="22"/>
    </row>
    <row r="14" spans="1:16" ht="60" x14ac:dyDescent="0.25">
      <c r="A14" s="12" t="s">
        <v>34</v>
      </c>
      <c r="B14" s="13" t="s">
        <v>35</v>
      </c>
      <c r="C14" s="14">
        <v>42038</v>
      </c>
      <c r="D14" s="15" t="s">
        <v>17</v>
      </c>
      <c r="E14" s="12" t="s">
        <v>36</v>
      </c>
      <c r="F14" s="21" t="s">
        <v>23</v>
      </c>
      <c r="G14" s="17" t="s">
        <v>37</v>
      </c>
      <c r="H14" s="18">
        <v>169518.56</v>
      </c>
      <c r="I14" s="18">
        <v>169518.56</v>
      </c>
      <c r="J14" s="22"/>
      <c r="K14" s="22"/>
      <c r="L14" s="22"/>
      <c r="M14" s="22"/>
    </row>
    <row r="15" spans="1:16" ht="60" x14ac:dyDescent="0.25">
      <c r="A15" s="12" t="s">
        <v>34</v>
      </c>
      <c r="B15" s="13" t="s">
        <v>38</v>
      </c>
      <c r="C15" s="14">
        <v>42038</v>
      </c>
      <c r="D15" s="15" t="s">
        <v>17</v>
      </c>
      <c r="E15" s="12" t="s">
        <v>39</v>
      </c>
      <c r="F15" s="21" t="s">
        <v>19</v>
      </c>
      <c r="G15" s="17" t="s">
        <v>40</v>
      </c>
      <c r="H15" s="18">
        <v>8011.8</v>
      </c>
      <c r="I15" s="18">
        <v>8011.8</v>
      </c>
      <c r="J15" s="22"/>
      <c r="K15" s="22"/>
      <c r="L15" s="22"/>
      <c r="M15" s="22"/>
    </row>
    <row r="16" spans="1:16" ht="45" x14ac:dyDescent="0.25">
      <c r="A16" s="12" t="s">
        <v>41</v>
      </c>
      <c r="B16" s="13" t="s">
        <v>42</v>
      </c>
      <c r="C16" s="14">
        <v>42039</v>
      </c>
      <c r="D16" s="15" t="s">
        <v>17</v>
      </c>
      <c r="E16" s="12" t="s">
        <v>43</v>
      </c>
      <c r="F16" s="21" t="s">
        <v>23</v>
      </c>
      <c r="G16" s="17" t="s">
        <v>44</v>
      </c>
      <c r="H16" s="18">
        <v>330000</v>
      </c>
      <c r="I16" s="18"/>
      <c r="J16" s="22"/>
      <c r="K16" s="22"/>
      <c r="L16" s="22"/>
      <c r="M16" s="22"/>
    </row>
    <row r="17" spans="1:16" ht="45" x14ac:dyDescent="0.25">
      <c r="A17" s="13" t="s">
        <v>45</v>
      </c>
      <c r="B17" s="13" t="s">
        <v>46</v>
      </c>
      <c r="C17" s="14">
        <v>42039</v>
      </c>
      <c r="D17" s="15" t="s">
        <v>17</v>
      </c>
      <c r="E17" s="12" t="s">
        <v>47</v>
      </c>
      <c r="F17" s="23" t="s">
        <v>19</v>
      </c>
      <c r="G17" s="17" t="s">
        <v>48</v>
      </c>
      <c r="H17" s="18">
        <v>7542.68</v>
      </c>
      <c r="I17" s="18"/>
      <c r="J17" s="24"/>
      <c r="K17" s="19"/>
      <c r="L17" s="19"/>
      <c r="M17" s="19"/>
    </row>
    <row r="18" spans="1:16" ht="45" x14ac:dyDescent="0.25">
      <c r="A18" s="12" t="s">
        <v>49</v>
      </c>
      <c r="B18" s="13" t="s">
        <v>50</v>
      </c>
      <c r="C18" s="14">
        <v>42041</v>
      </c>
      <c r="D18" s="15" t="s">
        <v>17</v>
      </c>
      <c r="E18" s="12" t="s">
        <v>51</v>
      </c>
      <c r="F18" s="21" t="s">
        <v>19</v>
      </c>
      <c r="G18" s="17" t="s">
        <v>52</v>
      </c>
      <c r="H18" s="18">
        <v>27477</v>
      </c>
      <c r="I18" s="18">
        <v>27477</v>
      </c>
      <c r="J18" s="24"/>
      <c r="K18" s="19"/>
      <c r="L18" s="19"/>
      <c r="M18" s="19"/>
    </row>
    <row r="19" spans="1:16" ht="60" x14ac:dyDescent="0.25">
      <c r="A19" s="12" t="s">
        <v>53</v>
      </c>
      <c r="B19" s="13" t="s">
        <v>54</v>
      </c>
      <c r="C19" s="14">
        <v>42041</v>
      </c>
      <c r="D19" s="15" t="s">
        <v>17</v>
      </c>
      <c r="E19" s="12" t="s">
        <v>55</v>
      </c>
      <c r="F19" s="25" t="s">
        <v>19</v>
      </c>
      <c r="G19" s="17" t="s">
        <v>56</v>
      </c>
      <c r="H19" s="18">
        <v>42509.5</v>
      </c>
      <c r="I19" s="18">
        <v>42509.5</v>
      </c>
      <c r="J19" s="24"/>
      <c r="K19" s="19"/>
      <c r="L19" s="19"/>
      <c r="M19" s="19"/>
      <c r="N19" s="19"/>
      <c r="O19" s="19"/>
      <c r="P19" s="19"/>
    </row>
    <row r="20" spans="1:16" ht="45" x14ac:dyDescent="0.25">
      <c r="A20" s="12" t="s">
        <v>15</v>
      </c>
      <c r="B20" s="13" t="s">
        <v>57</v>
      </c>
      <c r="C20" s="14">
        <v>42044</v>
      </c>
      <c r="D20" s="15" t="s">
        <v>17</v>
      </c>
      <c r="E20" s="12" t="s">
        <v>58</v>
      </c>
      <c r="F20" s="16" t="s">
        <v>19</v>
      </c>
      <c r="G20" s="17" t="s">
        <v>20</v>
      </c>
      <c r="H20" s="18">
        <v>12131.58</v>
      </c>
      <c r="I20" s="18"/>
    </row>
    <row r="21" spans="1:16" s="19" customFormat="1" ht="30" x14ac:dyDescent="0.25">
      <c r="A21" s="26" t="s">
        <v>59</v>
      </c>
      <c r="B21" s="27" t="s">
        <v>60</v>
      </c>
      <c r="C21" s="14">
        <v>42046</v>
      </c>
      <c r="D21" s="27" t="s">
        <v>17</v>
      </c>
      <c r="E21" s="17" t="s">
        <v>61</v>
      </c>
      <c r="F21" s="16" t="s">
        <v>19</v>
      </c>
      <c r="G21" s="17" t="s">
        <v>48</v>
      </c>
      <c r="H21" s="28">
        <v>84049.4</v>
      </c>
      <c r="I21" s="28"/>
    </row>
    <row r="22" spans="1:16" s="19" customFormat="1" ht="45" x14ac:dyDescent="0.25">
      <c r="A22" s="26" t="s">
        <v>62</v>
      </c>
      <c r="B22" s="27" t="s">
        <v>63</v>
      </c>
      <c r="C22" s="14">
        <v>42053</v>
      </c>
      <c r="D22" s="27" t="s">
        <v>17</v>
      </c>
      <c r="E22" s="17" t="s">
        <v>64</v>
      </c>
      <c r="F22" s="16" t="s">
        <v>19</v>
      </c>
      <c r="G22" s="17" t="s">
        <v>65</v>
      </c>
      <c r="H22" s="28">
        <v>5874.98</v>
      </c>
      <c r="I22" s="28">
        <v>5874.98</v>
      </c>
    </row>
    <row r="23" spans="1:16" s="19" customFormat="1" ht="60" x14ac:dyDescent="0.25">
      <c r="A23" s="26" t="s">
        <v>62</v>
      </c>
      <c r="B23" s="27" t="s">
        <v>66</v>
      </c>
      <c r="C23" s="14">
        <v>42055</v>
      </c>
      <c r="D23" s="27" t="s">
        <v>67</v>
      </c>
      <c r="E23" s="17" t="s">
        <v>68</v>
      </c>
      <c r="F23" s="16" t="s">
        <v>19</v>
      </c>
      <c r="G23" s="17" t="s">
        <v>69</v>
      </c>
      <c r="H23" s="28">
        <v>0</v>
      </c>
      <c r="I23" s="28">
        <v>0</v>
      </c>
    </row>
    <row r="24" spans="1:16" s="19" customFormat="1" ht="45" x14ac:dyDescent="0.25">
      <c r="A24" s="26" t="s">
        <v>53</v>
      </c>
      <c r="B24" s="27" t="s">
        <v>70</v>
      </c>
      <c r="C24" s="14">
        <v>42055</v>
      </c>
      <c r="D24" s="27" t="s">
        <v>17</v>
      </c>
      <c r="E24" s="17" t="s">
        <v>71</v>
      </c>
      <c r="F24" s="16" t="s">
        <v>19</v>
      </c>
      <c r="G24" s="17" t="s">
        <v>72</v>
      </c>
      <c r="H24" s="28">
        <v>15104</v>
      </c>
      <c r="I24" s="28">
        <v>15104</v>
      </c>
    </row>
    <row r="25" spans="1:16" s="19" customFormat="1" ht="45" x14ac:dyDescent="0.25">
      <c r="A25" s="26" t="s">
        <v>62</v>
      </c>
      <c r="B25" s="27" t="s">
        <v>73</v>
      </c>
      <c r="C25" s="14">
        <v>42055</v>
      </c>
      <c r="D25" s="27" t="s">
        <v>17</v>
      </c>
      <c r="E25" s="17" t="s">
        <v>74</v>
      </c>
      <c r="F25" s="16" t="s">
        <v>19</v>
      </c>
      <c r="G25" s="17" t="s">
        <v>75</v>
      </c>
      <c r="H25" s="28">
        <v>31475.919999999998</v>
      </c>
      <c r="I25" s="28">
        <v>31475.919999999998</v>
      </c>
    </row>
    <row r="26" spans="1:16" s="19" customFormat="1" ht="45" x14ac:dyDescent="0.25">
      <c r="A26" s="26" t="s">
        <v>62</v>
      </c>
      <c r="B26" s="27" t="s">
        <v>76</v>
      </c>
      <c r="C26" s="14">
        <v>42055</v>
      </c>
      <c r="D26" s="27" t="s">
        <v>17</v>
      </c>
      <c r="E26" s="17" t="s">
        <v>77</v>
      </c>
      <c r="F26" s="16" t="s">
        <v>19</v>
      </c>
      <c r="G26" s="17" t="s">
        <v>20</v>
      </c>
      <c r="H26" s="28">
        <v>9149.4699999999993</v>
      </c>
      <c r="I26" s="28"/>
    </row>
    <row r="27" spans="1:16" s="19" customFormat="1" ht="45" x14ac:dyDescent="0.25">
      <c r="A27" s="26" t="s">
        <v>62</v>
      </c>
      <c r="B27" s="27" t="s">
        <v>78</v>
      </c>
      <c r="C27" s="14">
        <v>42055</v>
      </c>
      <c r="D27" s="27" t="s">
        <v>17</v>
      </c>
      <c r="E27" s="17" t="s">
        <v>79</v>
      </c>
      <c r="F27" s="16" t="s">
        <v>19</v>
      </c>
      <c r="G27" s="17" t="s">
        <v>33</v>
      </c>
      <c r="H27" s="28">
        <v>4584.3</v>
      </c>
      <c r="I27" s="28">
        <v>4584.3</v>
      </c>
    </row>
    <row r="28" spans="1:16" s="19" customFormat="1" ht="60" x14ac:dyDescent="0.25">
      <c r="A28" s="26" t="s">
        <v>62</v>
      </c>
      <c r="B28" s="27" t="s">
        <v>80</v>
      </c>
      <c r="C28" s="14">
        <v>42055</v>
      </c>
      <c r="D28" s="27" t="s">
        <v>17</v>
      </c>
      <c r="E28" s="17" t="s">
        <v>81</v>
      </c>
      <c r="F28" s="16" t="s">
        <v>19</v>
      </c>
      <c r="G28" s="17" t="s">
        <v>69</v>
      </c>
      <c r="H28" s="28">
        <v>53486.6</v>
      </c>
      <c r="I28" s="28">
        <v>53486.6</v>
      </c>
    </row>
    <row r="29" spans="1:16" s="19" customFormat="1" ht="45" x14ac:dyDescent="0.25">
      <c r="A29" s="29" t="s">
        <v>34</v>
      </c>
      <c r="B29" s="27" t="s">
        <v>82</v>
      </c>
      <c r="C29" s="14">
        <v>42041</v>
      </c>
      <c r="D29" s="13" t="s">
        <v>17</v>
      </c>
      <c r="E29" s="17" t="s">
        <v>83</v>
      </c>
      <c r="F29" s="16" t="s">
        <v>19</v>
      </c>
      <c r="G29" s="16" t="s">
        <v>40</v>
      </c>
      <c r="H29" s="28">
        <v>55011.6</v>
      </c>
      <c r="I29" s="27">
        <v>55011.6</v>
      </c>
    </row>
    <row r="30" spans="1:16" s="19" customFormat="1" ht="45" x14ac:dyDescent="0.25">
      <c r="A30" s="29" t="s">
        <v>84</v>
      </c>
      <c r="B30" s="13" t="s">
        <v>85</v>
      </c>
      <c r="C30" s="14">
        <v>42061</v>
      </c>
      <c r="D30" s="13" t="s">
        <v>17</v>
      </c>
      <c r="E30" s="17" t="s">
        <v>86</v>
      </c>
      <c r="F30" s="16" t="s">
        <v>19</v>
      </c>
      <c r="G30" s="30" t="s">
        <v>87</v>
      </c>
      <c r="H30" s="28">
        <v>7136.89</v>
      </c>
      <c r="I30" s="13"/>
    </row>
    <row r="31" spans="1:16" s="19" customFormat="1" ht="45" x14ac:dyDescent="0.25">
      <c r="A31" s="26" t="s">
        <v>62</v>
      </c>
      <c r="B31" s="13" t="s">
        <v>88</v>
      </c>
      <c r="C31" s="14">
        <v>42061</v>
      </c>
      <c r="D31" s="13" t="s">
        <v>17</v>
      </c>
      <c r="E31" s="17" t="s">
        <v>89</v>
      </c>
      <c r="F31" s="16" t="s">
        <v>19</v>
      </c>
      <c r="G31" s="30" t="s">
        <v>48</v>
      </c>
      <c r="H31" s="28">
        <v>14565.02</v>
      </c>
      <c r="I31" s="13"/>
    </row>
    <row r="32" spans="1:16" ht="15" customHeight="1" x14ac:dyDescent="0.25">
      <c r="A32" s="31" t="s">
        <v>90</v>
      </c>
      <c r="B32" s="32"/>
      <c r="C32" s="32"/>
      <c r="D32" s="32"/>
      <c r="E32" s="32"/>
      <c r="F32" s="32"/>
      <c r="G32" s="32"/>
      <c r="H32" s="33">
        <f>SUM(H9:H31)</f>
        <v>1096863.94</v>
      </c>
      <c r="I32" s="33">
        <f>SUM(I9:I31)</f>
        <v>505958.23999999993</v>
      </c>
    </row>
    <row r="33" spans="1:12" x14ac:dyDescent="0.25">
      <c r="A33" s="34"/>
      <c r="B33" s="35"/>
      <c r="C33" s="35"/>
      <c r="D33" s="35"/>
      <c r="E33" s="35"/>
      <c r="I33" s="36"/>
      <c r="K33" s="37"/>
    </row>
    <row r="34" spans="1:12" x14ac:dyDescent="0.25">
      <c r="A34" s="34"/>
      <c r="B34" s="38"/>
      <c r="C34" s="38"/>
      <c r="D34" s="38"/>
      <c r="E34" s="38"/>
      <c r="F34" s="39"/>
      <c r="I34" s="36"/>
      <c r="K34" s="37"/>
    </row>
    <row r="35" spans="1:12" x14ac:dyDescent="0.25">
      <c r="A35" s="40"/>
      <c r="B35" s="41"/>
      <c r="D35" s="42"/>
      <c r="E35" s="42"/>
      <c r="F35" s="42"/>
      <c r="G35" s="43"/>
      <c r="H35" s="44"/>
      <c r="I35" s="41"/>
      <c r="J35" s="43"/>
      <c r="K35" s="45"/>
      <c r="L35" s="45"/>
    </row>
    <row r="36" spans="1:12" x14ac:dyDescent="0.25">
      <c r="A36" s="46" t="s">
        <v>91</v>
      </c>
      <c r="B36" s="47" t="s">
        <v>92</v>
      </c>
      <c r="C36" s="48"/>
      <c r="D36" s="48"/>
      <c r="E36" s="48"/>
      <c r="F36" s="48"/>
      <c r="G36" s="49"/>
      <c r="I36" s="36"/>
      <c r="K36" s="37"/>
    </row>
    <row r="37" spans="1:12" x14ac:dyDescent="0.25">
      <c r="A37" s="46"/>
      <c r="B37" s="50" t="s">
        <v>93</v>
      </c>
      <c r="C37" s="51"/>
      <c r="D37" s="52"/>
      <c r="E37" s="50" t="s">
        <v>94</v>
      </c>
      <c r="F37" s="52"/>
      <c r="G37" s="53" t="s">
        <v>95</v>
      </c>
      <c r="H37" t="s">
        <v>91</v>
      </c>
      <c r="I37" s="36"/>
      <c r="K37" s="37"/>
    </row>
    <row r="38" spans="1:12" x14ac:dyDescent="0.25">
      <c r="B38" s="54" t="s">
        <v>96</v>
      </c>
      <c r="C38" s="55"/>
      <c r="D38" s="56"/>
      <c r="E38" s="57">
        <f>+I32</f>
        <v>505958.23999999993</v>
      </c>
      <c r="F38" s="58"/>
      <c r="G38" s="59">
        <f>+E38/E40*100</f>
        <v>46.127712066092712</v>
      </c>
    </row>
    <row r="39" spans="1:12" ht="17.25" x14ac:dyDescent="0.25">
      <c r="B39" s="54" t="s">
        <v>97</v>
      </c>
      <c r="C39" s="55"/>
      <c r="D39" s="56"/>
      <c r="E39" s="60">
        <f>+H32-E38</f>
        <v>590905.69999999995</v>
      </c>
      <c r="F39" s="61"/>
      <c r="G39" s="59">
        <f>+E39/E40*100</f>
        <v>53.87228793390728</v>
      </c>
      <c r="H39" s="62"/>
      <c r="J39" s="63"/>
    </row>
    <row r="40" spans="1:12" x14ac:dyDescent="0.25">
      <c r="B40" s="64" t="s">
        <v>90</v>
      </c>
      <c r="C40" s="65"/>
      <c r="D40" s="66"/>
      <c r="E40" s="67">
        <f>SUM(E38:E39)</f>
        <v>1096863.94</v>
      </c>
      <c r="F40" s="68"/>
      <c r="G40" s="69">
        <v>100.00000000000001</v>
      </c>
      <c r="J40" s="63"/>
    </row>
    <row r="41" spans="1:12" x14ac:dyDescent="0.25">
      <c r="J41" s="63"/>
    </row>
  </sheetData>
  <mergeCells count="19">
    <mergeCell ref="B38:D38"/>
    <mergeCell ref="E38:F38"/>
    <mergeCell ref="B39:D39"/>
    <mergeCell ref="E39:F39"/>
    <mergeCell ref="B40:D40"/>
    <mergeCell ref="E40:F40"/>
    <mergeCell ref="A7:I7"/>
    <mergeCell ref="A32:G32"/>
    <mergeCell ref="B33:E33"/>
    <mergeCell ref="B34:E34"/>
    <mergeCell ref="B36:G36"/>
    <mergeCell ref="B37:D37"/>
    <mergeCell ref="E37:F37"/>
    <mergeCell ref="B1:H1"/>
    <mergeCell ref="B2:H2"/>
    <mergeCell ref="B3:H3"/>
    <mergeCell ref="A4:I4"/>
    <mergeCell ref="A5:I5"/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M. Peguero</dc:creator>
  <cp:lastModifiedBy>Juan M. Peguero</cp:lastModifiedBy>
  <dcterms:created xsi:type="dcterms:W3CDTF">2015-03-04T12:43:09Z</dcterms:created>
  <dcterms:modified xsi:type="dcterms:W3CDTF">2015-03-04T12:43:32Z</dcterms:modified>
</cp:coreProperties>
</file>