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nero 2015" sheetId="1" r:id="rId1"/>
  </sheets>
  <calcPr calcId="145621"/>
</workbook>
</file>

<file path=xl/calcChain.xml><?xml version="1.0" encoding="utf-8"?>
<calcChain xmlns="http://schemas.openxmlformats.org/spreadsheetml/2006/main">
  <c r="E43" i="1" l="1"/>
  <c r="I37" i="1"/>
  <c r="H37" i="1"/>
  <c r="E44" i="1" s="1"/>
  <c r="G44" i="1" l="1"/>
  <c r="E45" i="1"/>
  <c r="G43" i="1" s="1"/>
</calcChain>
</file>

<file path=xl/sharedStrings.xml><?xml version="1.0" encoding="utf-8"?>
<sst xmlns="http://schemas.openxmlformats.org/spreadsheetml/2006/main" count="192" uniqueCount="111">
  <si>
    <t>República Dominicana</t>
  </si>
  <si>
    <t>Consejo Nacional de Seguridad Social</t>
  </si>
  <si>
    <t>Unidad de Compras</t>
  </si>
  <si>
    <t>“Año del Bicentenario  del Natalicio Juan Pablo Duarte”</t>
  </si>
  <si>
    <t xml:space="preserve">            Lista de Compras y Contrataciones</t>
  </si>
  <si>
    <t>Correspondiente al Período Enero  del año 2015</t>
  </si>
  <si>
    <t>RUBRO</t>
  </si>
  <si>
    <t>IDENTIFICACION DE CONTRATOS</t>
  </si>
  <si>
    <t>FECHA DE REGISTRO DEL PROCESO</t>
  </si>
  <si>
    <t xml:space="preserve"> ESTADO  </t>
  </si>
  <si>
    <t>DESCRIPCIÓN DEL PROCESO (CARÁTULA)</t>
  </si>
  <si>
    <t>MODALIDAD</t>
  </si>
  <si>
    <t>PROVEEDOR CONTRATADO</t>
  </si>
  <si>
    <t>MONTO CONTRATADO (RD$)</t>
  </si>
  <si>
    <t>MONTO  COMPRADO A PYMES               (RD$)</t>
  </si>
  <si>
    <t xml:space="preserve">21-Informática </t>
  </si>
  <si>
    <t>CNSS-CO-OR-1/2015</t>
  </si>
  <si>
    <t>Aprobado</t>
  </si>
  <si>
    <t>Adquisición de Equipos Informáticos para el CNSS</t>
  </si>
  <si>
    <t>Licitación pública</t>
  </si>
  <si>
    <t>CENTRO ESPECIALIZADO DE COMPUTACION, SRL (CECOMSA)</t>
  </si>
  <si>
    <t>CNSS-CO-OR-2/2015</t>
  </si>
  <si>
    <t>COMPU-OFFICE DOMINICANA, SRL</t>
  </si>
  <si>
    <t>CNSS-CO-OR-3/2015</t>
  </si>
  <si>
    <t>IQTEK SOLUTIONS, SRL</t>
  </si>
  <si>
    <t xml:space="preserve">11-Combustibles y lubricantes </t>
  </si>
  <si>
    <t>CNSS-OC-OR-1/2015</t>
  </si>
  <si>
    <t>Adquisición de ticket de combustible para operativo del CNSS, correspondiente al mes de enero de 2015</t>
  </si>
  <si>
    <t>COMPRA MENOR</t>
  </si>
  <si>
    <t>ADMINISTRACION DE ESTACIONES DE SERVICIO SAS</t>
  </si>
  <si>
    <t>34-Serv. Mantenimiento y limpieza</t>
  </si>
  <si>
    <t>CNSS-OC-OR-2/2015</t>
  </si>
  <si>
    <t>Anulado</t>
  </si>
  <si>
    <t>Adquisición de baterías Dynavolt NP7-12 para UPS, e instalación en la Contraloría de la SS.</t>
  </si>
  <si>
    <t>COMPRA DIRECTA</t>
  </si>
  <si>
    <t>POWER PLACE DOMINICANA</t>
  </si>
  <si>
    <t>20-Imprenta y publicaciones</t>
  </si>
  <si>
    <t>CNSS-OC-OR-3/2015</t>
  </si>
  <si>
    <t>Elaboración e impresión de papel timbrado en hojas de hilo blanco en tamaño 8.5 x 11, con eslogan año 2015</t>
  </si>
  <si>
    <t>SERVICIOS DE IMPRENTA BEST PRINT, SRL</t>
  </si>
  <si>
    <t xml:space="preserve">43-Mant. y Rep. Vehículos </t>
  </si>
  <si>
    <t>CNSS-OC-OR-4/2015</t>
  </si>
  <si>
    <t>CNSS-OC-OR-5/2015</t>
  </si>
  <si>
    <t>Renovación anual suscripción periódicos de circulación nacional</t>
  </si>
  <si>
    <t>EDITORA HOY, SAS</t>
  </si>
  <si>
    <t>CNSS-OC-OR-6/2015</t>
  </si>
  <si>
    <t>PUBLICACIONES AHORA, SAS</t>
  </si>
  <si>
    <t>CNSS-OC-OR-7/2015</t>
  </si>
  <si>
    <t>DIPUGLIA PC OUTLET STORE, SRL</t>
  </si>
  <si>
    <t>CNSS-OC-OR-8/2015</t>
  </si>
  <si>
    <t>PRODUCTIVE BUSINESS SOLUTIONS DOMINICANA, SAS</t>
  </si>
  <si>
    <t>CNSS-OC-OR-9/2015</t>
  </si>
  <si>
    <t>H &amp; H SOLUTIONS, SRL</t>
  </si>
  <si>
    <t>CNSS-OC-OR-10/2015</t>
  </si>
  <si>
    <t>Compra de Artículos informáticos para el trimestre Enero-Marzo 2015</t>
  </si>
  <si>
    <t>SOLUDIVER SOLUCIONES DIVERSAS, SRL</t>
  </si>
  <si>
    <t>2-Ferreteria y pintura</t>
  </si>
  <si>
    <t>CNSS-OC-OR-11/2015</t>
  </si>
  <si>
    <t>Compra de articulos ferretero para uso de mantenimiento local Almacén Villa Consuelo</t>
  </si>
  <si>
    <t>FERRETERIA AMERICANA, S.A.S</t>
  </si>
  <si>
    <t>CNSS-OC-OR-12/2015</t>
  </si>
  <si>
    <t>Mantenimiento 120,000 KM Vehículo Toyota 4-Runner 2008 asignada al GG</t>
  </si>
  <si>
    <t>AUTO MECANICA GOMEZ &amp; ASOCIADOS, SRL</t>
  </si>
  <si>
    <t>16-Consultoría</t>
  </si>
  <si>
    <t>CNSS-OC-OR-13/2015</t>
  </si>
  <si>
    <t>Adquisición de Servicios profesionales (Soporte Técnico Informático) Software GP</t>
  </si>
  <si>
    <t>SITCORP, SRL</t>
  </si>
  <si>
    <t xml:space="preserve">18-Equipo de seguridad </t>
  </si>
  <si>
    <t>CNSS-OC-OR-14/2015</t>
  </si>
  <si>
    <t>Compra de 4 Neumáticos para Vehículo Marca Toyota 4Runner 2008</t>
  </si>
  <si>
    <t xml:space="preserve">6-Art. limpieza e higiene </t>
  </si>
  <si>
    <t>CNSS-OC-OR-15/2015</t>
  </si>
  <si>
    <t>Compra de Artículos de limpieza para el trimestre Enero-Marzo 2015</t>
  </si>
  <si>
    <t>DIAMOND IMPORT, SRL</t>
  </si>
  <si>
    <t>CNSS-OC-OR-16/2015</t>
  </si>
  <si>
    <t>CENTRO CUESTA NACIONAL, SAS</t>
  </si>
  <si>
    <t>CNSS-OC-OR-17/2015</t>
  </si>
  <si>
    <t>GBM ESPECIALIDADES QUIMICAS Y SERVICIOS, SRL</t>
  </si>
  <si>
    <t>CNSS-OC-OR-18/2015</t>
  </si>
  <si>
    <t>Reparación acondicionador de aire del 6to. del CNSS</t>
  </si>
  <si>
    <t>MARINO ENRIQUE SANCHEZ JIMENEZ</t>
  </si>
  <si>
    <t xml:space="preserve">3-Agricultura y Ganadería </t>
  </si>
  <si>
    <t>CNSS-OC-OR-19/2015</t>
  </si>
  <si>
    <t>Compra de corona para ofrenda en altar de la patria</t>
  </si>
  <si>
    <t>CREACIONES SORIVEL, SRL</t>
  </si>
  <si>
    <t>CNSS-OC-OR-20/2015</t>
  </si>
  <si>
    <t>Renovación licencias ACL para la Contraloria de la Seguridad Social</t>
  </si>
  <si>
    <t>BDO RIESGOS Y TECNOLOGIA SRL</t>
  </si>
  <si>
    <t>CNSS-OC-OR-21/2015</t>
  </si>
  <si>
    <t>Resolución CNSS extiende el plazo cobertura de atenciones médicas por accidentes de trásito</t>
  </si>
  <si>
    <t>GRUPO DIARIO LIBRE, SA</t>
  </si>
  <si>
    <t xml:space="preserve">4-Alimentos y bebidas </t>
  </si>
  <si>
    <t>CNSS-OC-OR-22/2015</t>
  </si>
  <si>
    <t>Compra de materiales instalación inversor en CMR Santiago y Almacén</t>
  </si>
  <si>
    <t>CNSS-OC-OR-23/2015</t>
  </si>
  <si>
    <t>Corona de Flores para la Sra. Altagracia Luna, madre de Voleta Luna</t>
  </si>
  <si>
    <t>38-Transporte y mantenimiento</t>
  </si>
  <si>
    <t>CNSS-OC-OR-24/2015</t>
  </si>
  <si>
    <t>Transportación de empleados Ida y Vuelta Actividad Altar de la Patria</t>
  </si>
  <si>
    <t>AGUILA TOURS, SRL.</t>
  </si>
  <si>
    <t>CNSS-OC-OR-25/2015</t>
  </si>
  <si>
    <t>Laminado de puertas oficina de Almacén Tamaño 62'X75', superior oscuro</t>
  </si>
  <si>
    <t>TONY NUÑEZ Y ASOCIADOS, SRL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</si>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</sst>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2" applyFont="1" applyFill="1" applyAlignment="1">
      <alignment horizontal="center" vertical="justify" wrapText="1"/>
    </xf>
    <xf numFmtId="0" fontId="3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6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4" fontId="3" fillId="2" borderId="2" xfId="3" applyNumberFormat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64" fontId="0" fillId="0" borderId="2" xfId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2" xfId="0" applyBorder="1"/>
    <xf numFmtId="14" fontId="0" fillId="0" borderId="2" xfId="0" applyNumberFormat="1" applyBorder="1"/>
    <xf numFmtId="14" fontId="7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2" xfId="0" applyNumberFormat="1" applyFill="1" applyBorder="1" applyAlignment="1">
      <alignment horizontal="center" wrapText="1"/>
    </xf>
    <xf numFmtId="0" fontId="1" fillId="3" borderId="0" xfId="0" applyFont="1" applyFill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3" fillId="4" borderId="2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4" fontId="1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wrapText="1"/>
    </xf>
    <xf numFmtId="39" fontId="1" fillId="0" borderId="0" xfId="0" applyNumberFormat="1" applyFont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34" workbookViewId="0">
      <selection activeCell="G48" sqref="G48"/>
    </sheetView>
  </sheetViews>
  <sheetFormatPr baseColWidth="10" defaultRowHeight="15" x14ac:dyDescent="0.25"/>
  <cols>
    <col min="1" max="1" width="21.28515625" customWidth="1"/>
    <col min="2" max="2" width="19.85546875" bestFit="1" customWidth="1"/>
    <col min="3" max="3" width="13.85546875" customWidth="1"/>
    <col min="5" max="5" width="25.5703125" bestFit="1" customWidth="1"/>
    <col min="6" max="6" width="17.28515625" customWidth="1"/>
    <col min="7" max="7" width="22.28515625" customWidth="1"/>
    <col min="8" max="9" width="13.42578125" bestFit="1" customWidth="1"/>
    <col min="10" max="10" width="11.85546875" bestFit="1" customWidth="1"/>
  </cols>
  <sheetData>
    <row r="1" spans="1:16" x14ac:dyDescent="0.25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16" x14ac:dyDescent="0.25">
      <c r="A2" s="1"/>
      <c r="B2" s="4" t="s">
        <v>1</v>
      </c>
      <c r="C2" s="4"/>
      <c r="D2" s="4"/>
      <c r="E2" s="4"/>
      <c r="F2" s="4"/>
      <c r="G2" s="4"/>
      <c r="H2" s="4"/>
      <c r="I2" s="3"/>
    </row>
    <row r="3" spans="1:16" x14ac:dyDescent="0.25">
      <c r="A3" s="1"/>
      <c r="B3" s="5" t="s">
        <v>2</v>
      </c>
      <c r="C3" s="5"/>
      <c r="D3" s="5"/>
      <c r="E3" s="5"/>
      <c r="F3" s="5"/>
      <c r="G3" s="5"/>
      <c r="H3" s="5"/>
      <c r="I3" s="3"/>
    </row>
    <row r="4" spans="1:16" ht="15" customHeigh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</row>
    <row r="6" spans="1:16" ht="23.25" customHeight="1" x14ac:dyDescent="0.25">
      <c r="A6" s="7" t="s">
        <v>4</v>
      </c>
      <c r="B6" s="7"/>
      <c r="C6" s="7"/>
      <c r="D6" s="7"/>
      <c r="E6" s="7"/>
      <c r="F6" s="7"/>
      <c r="G6" s="7"/>
      <c r="H6" s="7"/>
      <c r="I6" s="7"/>
    </row>
    <row r="7" spans="1:16" ht="15" customHeight="1" x14ac:dyDescent="0.25">
      <c r="A7" s="8" t="s">
        <v>5</v>
      </c>
      <c r="B7" s="8"/>
      <c r="C7" s="8"/>
      <c r="D7" s="8"/>
      <c r="E7" s="8"/>
      <c r="F7" s="8"/>
      <c r="G7" s="8"/>
      <c r="H7" s="8"/>
      <c r="I7" s="8"/>
    </row>
    <row r="8" spans="1:16" ht="65.25" customHeight="1" x14ac:dyDescent="0.25">
      <c r="A8" s="9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11" t="s">
        <v>13</v>
      </c>
      <c r="I8" s="11" t="s">
        <v>14</v>
      </c>
    </row>
    <row r="9" spans="1:16" ht="60" x14ac:dyDescent="0.25">
      <c r="A9" s="12" t="s">
        <v>15</v>
      </c>
      <c r="B9" s="12" t="s">
        <v>16</v>
      </c>
      <c r="C9" s="13">
        <v>42018</v>
      </c>
      <c r="D9" s="14" t="s">
        <v>17</v>
      </c>
      <c r="E9" s="12" t="s">
        <v>18</v>
      </c>
      <c r="F9" s="15" t="s">
        <v>19</v>
      </c>
      <c r="G9" s="16" t="s">
        <v>20</v>
      </c>
      <c r="H9" s="17">
        <v>1696348.9</v>
      </c>
      <c r="I9" s="17">
        <v>1696348.9</v>
      </c>
    </row>
    <row r="10" spans="1:16" ht="30" x14ac:dyDescent="0.25">
      <c r="A10" s="12" t="s">
        <v>15</v>
      </c>
      <c r="B10" s="12" t="s">
        <v>21</v>
      </c>
      <c r="C10" s="13">
        <v>42018</v>
      </c>
      <c r="D10" s="14" t="s">
        <v>17</v>
      </c>
      <c r="E10" s="12" t="s">
        <v>18</v>
      </c>
      <c r="F10" s="15" t="s">
        <v>19</v>
      </c>
      <c r="G10" s="16" t="s">
        <v>22</v>
      </c>
      <c r="H10" s="17">
        <v>417886.52</v>
      </c>
      <c r="I10" s="17">
        <v>417886.52</v>
      </c>
    </row>
    <row r="11" spans="1:16" ht="30" x14ac:dyDescent="0.25">
      <c r="A11" s="12" t="s">
        <v>15</v>
      </c>
      <c r="B11" s="12" t="s">
        <v>23</v>
      </c>
      <c r="C11" s="13">
        <v>42019</v>
      </c>
      <c r="D11" s="14" t="s">
        <v>17</v>
      </c>
      <c r="E11" s="12" t="s">
        <v>18</v>
      </c>
      <c r="F11" s="15" t="s">
        <v>19</v>
      </c>
      <c r="G11" s="16" t="s">
        <v>24</v>
      </c>
      <c r="H11" s="17">
        <v>1750652.22</v>
      </c>
      <c r="I11" s="17">
        <v>1750652.22</v>
      </c>
      <c r="J11" s="18"/>
      <c r="K11" s="18"/>
      <c r="L11" s="18"/>
      <c r="M11" s="18"/>
      <c r="N11" s="18"/>
      <c r="O11" s="18"/>
      <c r="P11" s="18"/>
    </row>
    <row r="12" spans="1:16" ht="60" x14ac:dyDescent="0.25">
      <c r="A12" s="12" t="s">
        <v>25</v>
      </c>
      <c r="B12" s="19" t="s">
        <v>26</v>
      </c>
      <c r="C12" s="20">
        <v>42011</v>
      </c>
      <c r="D12" s="14" t="s">
        <v>17</v>
      </c>
      <c r="E12" s="12" t="s">
        <v>27</v>
      </c>
      <c r="F12" s="15" t="s">
        <v>28</v>
      </c>
      <c r="G12" s="16" t="s">
        <v>29</v>
      </c>
      <c r="H12" s="17">
        <v>330000</v>
      </c>
      <c r="I12" s="17"/>
      <c r="J12" s="18"/>
      <c r="K12" s="18"/>
      <c r="L12" s="18"/>
      <c r="M12" s="18"/>
      <c r="N12" s="18"/>
      <c r="O12" s="18"/>
      <c r="P12" s="18"/>
    </row>
    <row r="13" spans="1:16" ht="60" x14ac:dyDescent="0.25">
      <c r="A13" s="12" t="s">
        <v>30</v>
      </c>
      <c r="B13" s="19" t="s">
        <v>31</v>
      </c>
      <c r="C13" s="20">
        <v>42013</v>
      </c>
      <c r="D13" s="14" t="s">
        <v>32</v>
      </c>
      <c r="E13" s="12" t="s">
        <v>33</v>
      </c>
      <c r="F13" s="15" t="s">
        <v>34</v>
      </c>
      <c r="G13" s="16" t="s">
        <v>35</v>
      </c>
      <c r="H13" s="17">
        <v>20350.990000000002</v>
      </c>
      <c r="I13" s="17">
        <v>20350.990000000002</v>
      </c>
      <c r="J13" s="18"/>
      <c r="K13" s="18"/>
      <c r="L13" s="18"/>
      <c r="M13" s="18"/>
      <c r="N13" s="18"/>
      <c r="O13" s="18"/>
      <c r="P13" s="18"/>
    </row>
    <row r="14" spans="1:16" ht="60" x14ac:dyDescent="0.25">
      <c r="A14" s="12" t="s">
        <v>36</v>
      </c>
      <c r="B14" s="19" t="s">
        <v>37</v>
      </c>
      <c r="C14" s="20">
        <v>42013</v>
      </c>
      <c r="D14" s="14" t="s">
        <v>17</v>
      </c>
      <c r="E14" s="12" t="s">
        <v>38</v>
      </c>
      <c r="F14" s="15" t="s">
        <v>34</v>
      </c>
      <c r="G14" s="16" t="s">
        <v>39</v>
      </c>
      <c r="H14" s="17">
        <v>24780</v>
      </c>
      <c r="I14" s="17">
        <v>24780</v>
      </c>
      <c r="J14" s="18"/>
      <c r="K14" s="18"/>
      <c r="L14" s="18"/>
      <c r="M14" s="18"/>
      <c r="N14" s="18"/>
      <c r="O14" s="18"/>
      <c r="P14" s="18"/>
    </row>
    <row r="15" spans="1:16" ht="60" x14ac:dyDescent="0.25">
      <c r="A15" s="12" t="s">
        <v>40</v>
      </c>
      <c r="B15" s="19" t="s">
        <v>41</v>
      </c>
      <c r="C15" s="20">
        <v>42013</v>
      </c>
      <c r="D15" s="14" t="s">
        <v>17</v>
      </c>
      <c r="E15" s="12" t="s">
        <v>33</v>
      </c>
      <c r="F15" s="15" t="s">
        <v>34</v>
      </c>
      <c r="G15" s="16" t="s">
        <v>35</v>
      </c>
      <c r="H15" s="17">
        <v>2350.9899999999998</v>
      </c>
      <c r="I15" s="17">
        <v>2350.9899999999998</v>
      </c>
      <c r="J15" s="18"/>
      <c r="K15" s="18"/>
      <c r="L15" s="18"/>
      <c r="M15" s="18"/>
      <c r="N15" s="18"/>
      <c r="O15" s="18"/>
      <c r="P15" s="18"/>
    </row>
    <row r="16" spans="1:16" ht="45" x14ac:dyDescent="0.25">
      <c r="A16" s="12" t="s">
        <v>36</v>
      </c>
      <c r="B16" s="19" t="s">
        <v>42</v>
      </c>
      <c r="C16" s="20">
        <v>42017</v>
      </c>
      <c r="D16" s="14" t="s">
        <v>17</v>
      </c>
      <c r="E16" s="12" t="s">
        <v>43</v>
      </c>
      <c r="F16" s="21" t="s">
        <v>34</v>
      </c>
      <c r="G16" s="16" t="s">
        <v>44</v>
      </c>
      <c r="H16" s="17">
        <v>7400</v>
      </c>
      <c r="I16" s="17"/>
      <c r="J16" s="22"/>
      <c r="K16" s="18"/>
      <c r="L16" s="18"/>
      <c r="M16" s="18"/>
      <c r="N16" s="18"/>
      <c r="O16" s="18"/>
      <c r="P16" s="18"/>
    </row>
    <row r="17" spans="1:16" ht="45" x14ac:dyDescent="0.25">
      <c r="A17" s="12" t="s">
        <v>36</v>
      </c>
      <c r="B17" s="19" t="s">
        <v>45</v>
      </c>
      <c r="C17" s="20">
        <v>42017</v>
      </c>
      <c r="D17" s="14" t="s">
        <v>17</v>
      </c>
      <c r="E17" s="12" t="s">
        <v>43</v>
      </c>
      <c r="F17" s="15" t="s">
        <v>34</v>
      </c>
      <c r="G17" s="16" t="s">
        <v>46</v>
      </c>
      <c r="H17" s="17">
        <v>8650</v>
      </c>
      <c r="I17" s="17"/>
    </row>
    <row r="18" spans="1:16" ht="30" x14ac:dyDescent="0.25">
      <c r="A18" s="12" t="s">
        <v>15</v>
      </c>
      <c r="B18" s="19" t="s">
        <v>47</v>
      </c>
      <c r="C18" s="20">
        <v>42018</v>
      </c>
      <c r="D18" s="14" t="s">
        <v>17</v>
      </c>
      <c r="E18" s="12" t="s">
        <v>18</v>
      </c>
      <c r="F18" s="15" t="s">
        <v>34</v>
      </c>
      <c r="G18" s="16" t="s">
        <v>48</v>
      </c>
      <c r="H18" s="17">
        <v>74800</v>
      </c>
      <c r="I18" s="17">
        <v>74800</v>
      </c>
    </row>
    <row r="19" spans="1:16" ht="45" x14ac:dyDescent="0.25">
      <c r="A19" s="12" t="s">
        <v>15</v>
      </c>
      <c r="B19" s="19" t="s">
        <v>49</v>
      </c>
      <c r="C19" s="20">
        <v>42018</v>
      </c>
      <c r="D19" s="14" t="s">
        <v>17</v>
      </c>
      <c r="E19" s="12" t="s">
        <v>18</v>
      </c>
      <c r="F19" s="15" t="s">
        <v>28</v>
      </c>
      <c r="G19" s="16" t="s">
        <v>50</v>
      </c>
      <c r="H19" s="17">
        <v>130276.43</v>
      </c>
      <c r="I19" s="17"/>
    </row>
    <row r="20" spans="1:16" ht="30" x14ac:dyDescent="0.25">
      <c r="A20" s="12" t="s">
        <v>15</v>
      </c>
      <c r="B20" s="19" t="s">
        <v>51</v>
      </c>
      <c r="C20" s="20">
        <v>42018</v>
      </c>
      <c r="D20" s="14" t="s">
        <v>17</v>
      </c>
      <c r="E20" s="12" t="s">
        <v>18</v>
      </c>
      <c r="F20" s="15" t="s">
        <v>28</v>
      </c>
      <c r="G20" s="16" t="s">
        <v>52</v>
      </c>
      <c r="H20" s="17">
        <v>297143.98</v>
      </c>
      <c r="I20" s="17">
        <v>297143.98</v>
      </c>
    </row>
    <row r="21" spans="1:16" ht="60" x14ac:dyDescent="0.25">
      <c r="A21" s="12" t="s">
        <v>15</v>
      </c>
      <c r="B21" s="19" t="s">
        <v>53</v>
      </c>
      <c r="C21" s="20">
        <v>42020</v>
      </c>
      <c r="D21" s="14" t="s">
        <v>17</v>
      </c>
      <c r="E21" s="12" t="s">
        <v>54</v>
      </c>
      <c r="F21" s="23" t="s">
        <v>34</v>
      </c>
      <c r="G21" s="16" t="s">
        <v>55</v>
      </c>
      <c r="H21" s="17">
        <v>51613.2</v>
      </c>
      <c r="I21" s="17">
        <v>51613.2</v>
      </c>
      <c r="J21" s="18"/>
      <c r="K21" s="18"/>
      <c r="L21" s="18"/>
      <c r="M21" s="18"/>
    </row>
    <row r="22" spans="1:16" ht="60" x14ac:dyDescent="0.25">
      <c r="A22" s="12" t="s">
        <v>56</v>
      </c>
      <c r="B22" s="19" t="s">
        <v>57</v>
      </c>
      <c r="C22" s="20">
        <v>42024</v>
      </c>
      <c r="D22" s="14" t="s">
        <v>17</v>
      </c>
      <c r="E22" s="12" t="s">
        <v>58</v>
      </c>
      <c r="F22" s="23" t="s">
        <v>34</v>
      </c>
      <c r="G22" s="16" t="s">
        <v>59</v>
      </c>
      <c r="H22" s="17">
        <v>21448.01</v>
      </c>
      <c r="I22" s="17"/>
      <c r="J22" s="22"/>
      <c r="K22" s="18"/>
      <c r="L22" s="18"/>
      <c r="M22" s="18"/>
      <c r="N22" s="24"/>
      <c r="O22" s="24"/>
      <c r="P22" s="24"/>
    </row>
    <row r="23" spans="1:16" ht="45" x14ac:dyDescent="0.25">
      <c r="A23" s="12" t="s">
        <v>30</v>
      </c>
      <c r="B23" s="19" t="s">
        <v>60</v>
      </c>
      <c r="C23" s="20">
        <v>42024</v>
      </c>
      <c r="D23" s="14" t="s">
        <v>17</v>
      </c>
      <c r="E23" s="12" t="s">
        <v>61</v>
      </c>
      <c r="F23" s="15" t="s">
        <v>34</v>
      </c>
      <c r="G23" s="16" t="s">
        <v>62</v>
      </c>
      <c r="H23" s="17">
        <v>5251</v>
      </c>
      <c r="I23" s="17">
        <v>5251</v>
      </c>
      <c r="J23" s="22"/>
      <c r="K23" s="18"/>
      <c r="L23" s="18"/>
      <c r="M23" s="18"/>
      <c r="N23" s="18"/>
      <c r="O23" s="18"/>
      <c r="P23" s="18"/>
    </row>
    <row r="24" spans="1:16" ht="60" x14ac:dyDescent="0.25">
      <c r="A24" s="12" t="s">
        <v>63</v>
      </c>
      <c r="B24" s="19" t="s">
        <v>64</v>
      </c>
      <c r="C24" s="20">
        <v>42027</v>
      </c>
      <c r="D24" s="14" t="s">
        <v>17</v>
      </c>
      <c r="E24" s="12" t="s">
        <v>65</v>
      </c>
      <c r="F24" s="15" t="s">
        <v>34</v>
      </c>
      <c r="G24" s="16" t="s">
        <v>66</v>
      </c>
      <c r="H24" s="17">
        <v>7966.27</v>
      </c>
      <c r="I24" s="17">
        <v>7966.27</v>
      </c>
      <c r="J24" s="22"/>
      <c r="K24" s="18"/>
      <c r="L24" s="18"/>
      <c r="M24" s="18"/>
      <c r="N24" s="18"/>
      <c r="O24" s="18"/>
      <c r="P24" s="18"/>
    </row>
    <row r="25" spans="1:16" ht="45" x14ac:dyDescent="0.25">
      <c r="A25" s="12" t="s">
        <v>67</v>
      </c>
      <c r="B25" s="19" t="s">
        <v>68</v>
      </c>
      <c r="C25" s="20">
        <v>42027</v>
      </c>
      <c r="D25" s="14" t="s">
        <v>17</v>
      </c>
      <c r="E25" s="12" t="s">
        <v>69</v>
      </c>
      <c r="F25" s="21" t="s">
        <v>34</v>
      </c>
      <c r="G25" s="16" t="s">
        <v>62</v>
      </c>
      <c r="H25" s="17">
        <v>37288</v>
      </c>
      <c r="I25" s="17">
        <v>37288</v>
      </c>
      <c r="J25" s="22"/>
      <c r="K25" s="18"/>
      <c r="L25" s="18"/>
      <c r="M25" s="18"/>
      <c r="N25" s="18"/>
      <c r="O25" s="18"/>
      <c r="P25" s="18"/>
    </row>
    <row r="26" spans="1:16" ht="45" x14ac:dyDescent="0.25">
      <c r="A26" s="12" t="s">
        <v>70</v>
      </c>
      <c r="B26" s="19" t="s">
        <v>71</v>
      </c>
      <c r="C26" s="20">
        <v>42027</v>
      </c>
      <c r="D26" s="14" t="s">
        <v>17</v>
      </c>
      <c r="E26" s="12" t="s">
        <v>72</v>
      </c>
      <c r="F26" s="21" t="s">
        <v>34</v>
      </c>
      <c r="G26" s="16" t="s">
        <v>73</v>
      </c>
      <c r="H26" s="17">
        <v>39380.730000000003</v>
      </c>
      <c r="I26" s="17">
        <v>39380.730000000003</v>
      </c>
      <c r="J26" s="22"/>
      <c r="K26" s="18"/>
      <c r="L26" s="18"/>
      <c r="M26" s="18"/>
      <c r="N26" s="18"/>
      <c r="O26" s="18"/>
      <c r="P26" s="18"/>
    </row>
    <row r="27" spans="1:16" ht="45" x14ac:dyDescent="0.25">
      <c r="A27" s="12" t="s">
        <v>70</v>
      </c>
      <c r="B27" s="19" t="s">
        <v>74</v>
      </c>
      <c r="C27" s="20">
        <v>42031</v>
      </c>
      <c r="D27" s="14" t="s">
        <v>17</v>
      </c>
      <c r="E27" s="12" t="s">
        <v>72</v>
      </c>
      <c r="F27" s="21" t="s">
        <v>34</v>
      </c>
      <c r="G27" s="16" t="s">
        <v>75</v>
      </c>
      <c r="H27" s="17">
        <v>71280.460000000006</v>
      </c>
      <c r="I27" s="17"/>
      <c r="J27" s="22"/>
      <c r="K27" s="18"/>
      <c r="L27" s="18"/>
      <c r="M27" s="18"/>
      <c r="N27" s="18"/>
      <c r="O27" s="18"/>
      <c r="P27" s="18"/>
    </row>
    <row r="28" spans="1:16" ht="45" x14ac:dyDescent="0.25">
      <c r="A28" s="12" t="s">
        <v>70</v>
      </c>
      <c r="B28" s="19" t="s">
        <v>76</v>
      </c>
      <c r="C28" s="20">
        <v>42031</v>
      </c>
      <c r="D28" s="14" t="s">
        <v>17</v>
      </c>
      <c r="E28" s="12" t="s">
        <v>72</v>
      </c>
      <c r="F28" s="21" t="s">
        <v>34</v>
      </c>
      <c r="G28" s="16" t="s">
        <v>77</v>
      </c>
      <c r="H28" s="17">
        <v>12744</v>
      </c>
      <c r="I28" s="17">
        <v>12744</v>
      </c>
      <c r="J28" s="22"/>
      <c r="K28" s="18"/>
      <c r="L28" s="18"/>
      <c r="M28" s="18"/>
      <c r="N28" s="18"/>
      <c r="O28" s="18"/>
      <c r="P28" s="18"/>
    </row>
    <row r="29" spans="1:16" ht="30" x14ac:dyDescent="0.25">
      <c r="A29" s="19" t="s">
        <v>30</v>
      </c>
      <c r="B29" s="19" t="s">
        <v>78</v>
      </c>
      <c r="C29" s="20">
        <v>42032</v>
      </c>
      <c r="D29" s="14" t="s">
        <v>17</v>
      </c>
      <c r="E29" s="12" t="s">
        <v>79</v>
      </c>
      <c r="F29" s="21" t="s">
        <v>34</v>
      </c>
      <c r="G29" s="16" t="s">
        <v>80</v>
      </c>
      <c r="H29" s="17">
        <v>41825.1</v>
      </c>
      <c r="I29" s="17">
        <v>41825.1</v>
      </c>
      <c r="J29" s="22"/>
      <c r="K29" s="18"/>
      <c r="L29" s="18"/>
      <c r="M29" s="18"/>
      <c r="N29" s="18"/>
      <c r="O29" s="18"/>
      <c r="P29" s="18"/>
    </row>
    <row r="30" spans="1:16" ht="45" x14ac:dyDescent="0.25">
      <c r="A30" s="12" t="s">
        <v>81</v>
      </c>
      <c r="B30" s="19" t="s">
        <v>82</v>
      </c>
      <c r="C30" s="20">
        <v>42032</v>
      </c>
      <c r="D30" s="14" t="s">
        <v>17</v>
      </c>
      <c r="E30" s="12" t="s">
        <v>83</v>
      </c>
      <c r="F30" s="21" t="s">
        <v>34</v>
      </c>
      <c r="G30" s="16" t="s">
        <v>84</v>
      </c>
      <c r="H30" s="17">
        <v>14160</v>
      </c>
      <c r="I30" s="17">
        <v>14160</v>
      </c>
    </row>
    <row r="31" spans="1:16" ht="45" x14ac:dyDescent="0.25">
      <c r="A31" s="19" t="s">
        <v>15</v>
      </c>
      <c r="B31" s="19" t="s">
        <v>85</v>
      </c>
      <c r="C31" s="20">
        <v>42033</v>
      </c>
      <c r="D31" s="14" t="s">
        <v>17</v>
      </c>
      <c r="E31" s="12" t="s">
        <v>86</v>
      </c>
      <c r="F31" s="15" t="s">
        <v>28</v>
      </c>
      <c r="G31" s="16" t="s">
        <v>87</v>
      </c>
      <c r="H31" s="17">
        <v>257697.13</v>
      </c>
      <c r="I31" s="17">
        <v>257697.13</v>
      </c>
    </row>
    <row r="32" spans="1:16" ht="60" x14ac:dyDescent="0.25">
      <c r="A32" s="19" t="s">
        <v>36</v>
      </c>
      <c r="B32" s="19" t="s">
        <v>88</v>
      </c>
      <c r="C32" s="20">
        <v>42033</v>
      </c>
      <c r="D32" s="14" t="s">
        <v>17</v>
      </c>
      <c r="E32" s="12" t="s">
        <v>89</v>
      </c>
      <c r="F32" s="15" t="s">
        <v>34</v>
      </c>
      <c r="G32" s="16" t="s">
        <v>90</v>
      </c>
      <c r="H32" s="17">
        <v>60283.199999999997</v>
      </c>
      <c r="I32" s="17"/>
    </row>
    <row r="33" spans="1:16" ht="45" x14ac:dyDescent="0.25">
      <c r="A33" s="12" t="s">
        <v>91</v>
      </c>
      <c r="B33" s="19" t="s">
        <v>92</v>
      </c>
      <c r="C33" s="20">
        <v>42033</v>
      </c>
      <c r="D33" s="14" t="s">
        <v>17</v>
      </c>
      <c r="E33" s="12" t="s">
        <v>93</v>
      </c>
      <c r="F33" s="15" t="s">
        <v>34</v>
      </c>
      <c r="G33" s="16" t="s">
        <v>75</v>
      </c>
      <c r="H33" s="17">
        <v>83795.960000000006</v>
      </c>
      <c r="I33" s="17"/>
      <c r="J33" s="18"/>
      <c r="K33" s="18"/>
      <c r="L33" s="18"/>
      <c r="M33" s="18"/>
      <c r="N33" s="18"/>
      <c r="O33" s="18"/>
      <c r="P33" s="18"/>
    </row>
    <row r="34" spans="1:16" ht="45" x14ac:dyDescent="0.25">
      <c r="A34" s="12" t="s">
        <v>81</v>
      </c>
      <c r="B34" s="19" t="s">
        <v>94</v>
      </c>
      <c r="C34" s="20">
        <v>42033</v>
      </c>
      <c r="D34" s="14" t="s">
        <v>17</v>
      </c>
      <c r="E34" s="12" t="s">
        <v>95</v>
      </c>
      <c r="F34" s="15" t="s">
        <v>34</v>
      </c>
      <c r="G34" s="16" t="s">
        <v>84</v>
      </c>
      <c r="H34" s="17">
        <v>8260</v>
      </c>
      <c r="I34" s="17">
        <v>8260</v>
      </c>
      <c r="J34" s="18"/>
      <c r="K34" s="18"/>
      <c r="L34" s="18"/>
      <c r="M34" s="18"/>
      <c r="N34" s="18"/>
      <c r="O34" s="18"/>
      <c r="P34" s="18"/>
    </row>
    <row r="35" spans="1:16" ht="45" x14ac:dyDescent="0.25">
      <c r="A35" s="12" t="s">
        <v>96</v>
      </c>
      <c r="B35" s="19" t="s">
        <v>97</v>
      </c>
      <c r="C35" s="20">
        <v>42033</v>
      </c>
      <c r="D35" s="14" t="s">
        <v>17</v>
      </c>
      <c r="E35" s="12" t="s">
        <v>98</v>
      </c>
      <c r="F35" s="15" t="s">
        <v>34</v>
      </c>
      <c r="G35" s="16" t="s">
        <v>99</v>
      </c>
      <c r="H35" s="17">
        <v>8000</v>
      </c>
      <c r="I35" s="17">
        <v>8000</v>
      </c>
      <c r="J35" s="18"/>
      <c r="K35" s="18"/>
      <c r="L35" s="18"/>
      <c r="M35" s="18"/>
      <c r="N35" s="18"/>
      <c r="O35" s="18"/>
      <c r="P35" s="18"/>
    </row>
    <row r="36" spans="1:16" ht="45" x14ac:dyDescent="0.25">
      <c r="A36" s="19" t="s">
        <v>36</v>
      </c>
      <c r="B36" s="19" t="s">
        <v>100</v>
      </c>
      <c r="C36" s="20">
        <v>42034</v>
      </c>
      <c r="D36" s="14" t="s">
        <v>17</v>
      </c>
      <c r="E36" s="12" t="s">
        <v>101</v>
      </c>
      <c r="F36" s="15" t="s">
        <v>34</v>
      </c>
      <c r="G36" s="16" t="s">
        <v>102</v>
      </c>
      <c r="H36" s="17">
        <v>20768</v>
      </c>
      <c r="I36" s="17">
        <v>20768</v>
      </c>
      <c r="J36" s="18"/>
      <c r="K36" s="18"/>
      <c r="L36" s="18"/>
      <c r="M36" s="18"/>
      <c r="N36" s="18"/>
      <c r="O36" s="18"/>
      <c r="P36" s="18"/>
    </row>
    <row r="37" spans="1:16" x14ac:dyDescent="0.25">
      <c r="A37" s="25" t="s">
        <v>103</v>
      </c>
      <c r="B37" s="26"/>
      <c r="C37" s="26"/>
      <c r="D37" s="26"/>
      <c r="E37" s="26"/>
      <c r="F37" s="26"/>
      <c r="G37" s="26"/>
      <c r="H37" s="27">
        <f>SUM(H9:H36)</f>
        <v>5502401.0899999989</v>
      </c>
      <c r="I37" s="27">
        <f>SUM(I9:I36)</f>
        <v>4789267.0299999993</v>
      </c>
    </row>
    <row r="38" spans="1:16" x14ac:dyDescent="0.25">
      <c r="A38" s="28"/>
      <c r="B38" s="29"/>
      <c r="C38" s="29"/>
      <c r="D38" s="29"/>
      <c r="E38" s="29"/>
      <c r="I38" s="30"/>
      <c r="K38" s="31"/>
    </row>
    <row r="39" spans="1:16" x14ac:dyDescent="0.25">
      <c r="A39" s="28"/>
      <c r="B39" s="32"/>
      <c r="C39" s="32"/>
      <c r="D39" s="32"/>
      <c r="E39" s="32"/>
      <c r="F39" s="33"/>
      <c r="I39" s="30"/>
      <c r="K39" s="31"/>
    </row>
    <row r="40" spans="1:16" x14ac:dyDescent="0.25">
      <c r="A40" s="34"/>
      <c r="B40" s="35"/>
      <c r="D40" s="36"/>
      <c r="E40" s="36"/>
      <c r="F40" s="36"/>
      <c r="G40" s="37"/>
      <c r="H40" s="38"/>
      <c r="I40" s="35"/>
      <c r="J40" s="37"/>
      <c r="K40" s="39"/>
      <c r="L40" s="39"/>
    </row>
    <row r="41" spans="1:16" x14ac:dyDescent="0.25">
      <c r="A41" s="40" t="s">
        <v>104</v>
      </c>
      <c r="B41" s="41" t="s">
        <v>105</v>
      </c>
      <c r="C41" s="42"/>
      <c r="D41" s="42"/>
      <c r="E41" s="42"/>
      <c r="F41" s="42"/>
      <c r="G41" s="43"/>
      <c r="I41" s="30"/>
    </row>
    <row r="42" spans="1:16" x14ac:dyDescent="0.25">
      <c r="A42" s="40"/>
      <c r="B42" s="44" t="s">
        <v>106</v>
      </c>
      <c r="C42" s="45"/>
      <c r="D42" s="46"/>
      <c r="E42" s="44" t="s">
        <v>107</v>
      </c>
      <c r="F42" s="46"/>
      <c r="G42" s="47" t="s">
        <v>108</v>
      </c>
      <c r="I42" s="30"/>
    </row>
    <row r="43" spans="1:16" x14ac:dyDescent="0.25">
      <c r="B43" s="48" t="s">
        <v>109</v>
      </c>
      <c r="C43" s="49"/>
      <c r="D43" s="50"/>
      <c r="E43" s="51">
        <f>+I37</f>
        <v>4789267.0299999993</v>
      </c>
      <c r="F43" s="52"/>
      <c r="G43" s="53">
        <f>+E43/E45*100</f>
        <v>87.039584204502262</v>
      </c>
    </row>
    <row r="44" spans="1:16" ht="36.75" customHeight="1" x14ac:dyDescent="0.25">
      <c r="B44" s="48" t="s">
        <v>110</v>
      </c>
      <c r="C44" s="49"/>
      <c r="D44" s="50"/>
      <c r="E44" s="54">
        <f>+H37-E43</f>
        <v>713134.05999999959</v>
      </c>
      <c r="F44" s="55"/>
      <c r="G44" s="53">
        <f>+E44/E45*100</f>
        <v>12.960415795497738</v>
      </c>
      <c r="H44" s="56"/>
      <c r="J44" s="57"/>
    </row>
    <row r="45" spans="1:16" x14ac:dyDescent="0.25">
      <c r="B45" s="58" t="s">
        <v>103</v>
      </c>
      <c r="C45" s="59"/>
      <c r="D45" s="60"/>
      <c r="E45" s="61">
        <f>SUM(E43:E44)</f>
        <v>5502401.0899999989</v>
      </c>
      <c r="F45" s="62"/>
      <c r="G45" s="63">
        <v>100.00000000000001</v>
      </c>
      <c r="J45" s="57"/>
    </row>
    <row r="46" spans="1:16" x14ac:dyDescent="0.25">
      <c r="J46" s="57"/>
    </row>
  </sheetData>
  <mergeCells count="19">
    <mergeCell ref="B43:D43"/>
    <mergeCell ref="E43:F43"/>
    <mergeCell ref="B44:D44"/>
    <mergeCell ref="E44:F44"/>
    <mergeCell ref="B45:D45"/>
    <mergeCell ref="E45:F45"/>
    <mergeCell ref="A7:I7"/>
    <mergeCell ref="A37:G37"/>
    <mergeCell ref="B38:E38"/>
    <mergeCell ref="B39:E39"/>
    <mergeCell ref="B41:G41"/>
    <mergeCell ref="B42:D42"/>
    <mergeCell ref="E42:F42"/>
    <mergeCell ref="B1:H1"/>
    <mergeCell ref="B2:H2"/>
    <mergeCell ref="B3:H3"/>
    <mergeCell ref="A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M. Peguero</dc:creator>
  <cp:lastModifiedBy>Juan M. Peguero</cp:lastModifiedBy>
  <dcterms:created xsi:type="dcterms:W3CDTF">2015-03-04T12:43:01Z</dcterms:created>
  <dcterms:modified xsi:type="dcterms:W3CDTF">2015-03-04T12:43:50Z</dcterms:modified>
</cp:coreProperties>
</file>