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297" i="1" l="1"/>
  <c r="G297" i="1"/>
  <c r="F297" i="1" s="1"/>
  <c r="H291" i="1"/>
  <c r="G291" i="1"/>
  <c r="F291" i="1" s="1"/>
  <c r="H285" i="1"/>
  <c r="G285" i="1"/>
  <c r="F285" i="1" s="1"/>
  <c r="H269" i="1"/>
  <c r="G269" i="1"/>
  <c r="G263" i="1"/>
  <c r="F263" i="1" s="1"/>
  <c r="H238" i="1"/>
  <c r="F238" i="1" s="1"/>
  <c r="G238" i="1"/>
  <c r="H232" i="1"/>
  <c r="F232" i="1" s="1"/>
  <c r="G232" i="1"/>
  <c r="H225" i="1"/>
  <c r="F225" i="1" s="1"/>
  <c r="G225" i="1"/>
  <c r="G219" i="1"/>
  <c r="F219" i="1" s="1"/>
  <c r="H219" i="1"/>
  <c r="H212" i="1"/>
  <c r="F212" i="1" s="1"/>
  <c r="H206" i="1"/>
  <c r="F206" i="1" s="1"/>
  <c r="G194" i="1"/>
  <c r="F194" i="1" s="1"/>
  <c r="H181" i="1"/>
  <c r="F181" i="1" s="1"/>
  <c r="G168" i="1"/>
  <c r="F168" i="1" s="1"/>
  <c r="G11" i="1"/>
  <c r="F269" i="1" l="1"/>
</calcChain>
</file>

<file path=xl/sharedStrings.xml><?xml version="1.0" encoding="utf-8"?>
<sst xmlns="http://schemas.openxmlformats.org/spreadsheetml/2006/main" count="1051" uniqueCount="269">
  <si>
    <t>Id. de proveedorP000131</t>
  </si>
  <si>
    <t>Nombre:</t>
  </si>
  <si>
    <t>Agua Planeta Azul C por A</t>
  </si>
  <si>
    <t>Cancelación</t>
  </si>
  <si>
    <t>Núm. documento</t>
  </si>
  <si>
    <t>Tipo</t>
  </si>
  <si>
    <t>Período actual</t>
  </si>
  <si>
    <t>1 a 30 días</t>
  </si>
  <si>
    <t>31 a 60 días</t>
  </si>
  <si>
    <t>61 y más</t>
  </si>
  <si>
    <t>FAC</t>
  </si>
  <si>
    <t>Totales por antigüedad: RD</t>
  </si>
  <si>
    <t>Id. de proveedorP000003</t>
  </si>
  <si>
    <t>ALTA NATU S.R.L</t>
  </si>
  <si>
    <t>A010010011500001090</t>
  </si>
  <si>
    <t>A010010011500001094</t>
  </si>
  <si>
    <t>A010010011500001096</t>
  </si>
  <si>
    <t>Comprobante(s): 3</t>
  </si>
  <si>
    <t>Id. de proveedorP000310</t>
  </si>
  <si>
    <t>AYBAR AVILES &amp; ASOCIADOS, SRL.</t>
  </si>
  <si>
    <t>A010010011500000058</t>
  </si>
  <si>
    <t>Comprobante(s): 1</t>
  </si>
  <si>
    <t>Totales por antigüedad:</t>
  </si>
  <si>
    <t>Fecha doc.</t>
  </si>
  <si>
    <t>Fecha de vencim.</t>
  </si>
  <si>
    <t>Id. de proveedorP000011</t>
  </si>
  <si>
    <t>CENTRO CUESTA NACIONAL,SAS</t>
  </si>
  <si>
    <t>Comprobante(s): 4</t>
  </si>
  <si>
    <t>Id. de proveedorP000108</t>
  </si>
  <si>
    <t>COMPAÑIA DOM. DE TELEFONOS, S.A</t>
  </si>
  <si>
    <t>Comprobante(s): 6</t>
  </si>
  <si>
    <t>Id. de proveedorP000607</t>
  </si>
  <si>
    <t>CV CONSTRUCCIONES &amp; SERVICIOS,SRL</t>
  </si>
  <si>
    <t>NC</t>
  </si>
  <si>
    <t>A010010011500000070</t>
  </si>
  <si>
    <t>CK</t>
  </si>
  <si>
    <t>Comprobante(s): 2</t>
  </si>
  <si>
    <t>Id. de proveedorP000110</t>
  </si>
  <si>
    <t>DONCELLA,SRL</t>
  </si>
  <si>
    <t>A010010011500001509</t>
  </si>
  <si>
    <t>Id. de proveedorP000119</t>
  </si>
  <si>
    <t>ELECTROM, SAS</t>
  </si>
  <si>
    <t>A010010011500000810</t>
  </si>
  <si>
    <t>Id. de proveedorP000042</t>
  </si>
  <si>
    <t>Ferretería Americana</t>
  </si>
  <si>
    <t>Id. de proveedorP000672</t>
  </si>
  <si>
    <t>FREDDY ANDERSON SANTANA PERALTA</t>
  </si>
  <si>
    <t>P010010011502795801</t>
  </si>
  <si>
    <t>Id. de proveedorP000645</t>
  </si>
  <si>
    <t>INHELTEK, SRL</t>
  </si>
  <si>
    <t>A010010011500000920</t>
  </si>
  <si>
    <t>Id. de proveedorP000693</t>
  </si>
  <si>
    <t>J.M PRINT SHOP,SRL</t>
  </si>
  <si>
    <t>A010010011500000532</t>
  </si>
  <si>
    <t>Id. de proveedorP000074</t>
  </si>
  <si>
    <t>MULTICOMPUTOS,SRL</t>
  </si>
  <si>
    <t>A030010011500000703</t>
  </si>
  <si>
    <t>Id. de proveedorP000603</t>
  </si>
  <si>
    <t>NELCASA, S.R.L.</t>
  </si>
  <si>
    <t>A010010011500000030</t>
  </si>
  <si>
    <t>Id. de proveedorP000221</t>
  </si>
  <si>
    <t>Porfirio Hernández Quezada</t>
  </si>
  <si>
    <t>Id. de proveedorP000282</t>
  </si>
  <si>
    <t>Ricardo Rodríguez González</t>
  </si>
  <si>
    <t>A010010011500000059</t>
  </si>
  <si>
    <t>A010010011500000060</t>
  </si>
  <si>
    <t>A010010011500000061</t>
  </si>
  <si>
    <t>A010010011500000062</t>
  </si>
  <si>
    <t>Comprobante(s): 5</t>
  </si>
  <si>
    <t>BALANCE DE COMPROBACIÓN HISTÓRICO POR ANTIGÜEDAD</t>
  </si>
  <si>
    <t>Consejo Nacional de Seguridad Social</t>
  </si>
  <si>
    <t>Administración de cuentas por pagar</t>
  </si>
  <si>
    <t>Monto doc.</t>
  </si>
  <si>
    <t>Dtos. Disponibles</t>
  </si>
  <si>
    <t>A360360361500000076</t>
  </si>
  <si>
    <t>13/07/2015</t>
  </si>
  <si>
    <t>RD$2,580.00</t>
  </si>
  <si>
    <t>A360360361500000086</t>
  </si>
  <si>
    <t>20/07/2015</t>
  </si>
  <si>
    <t>19/08/2015</t>
  </si>
  <si>
    <t>RD$2,494.00</t>
  </si>
  <si>
    <t>A360360361500000096</t>
  </si>
  <si>
    <t>27/07/2015</t>
  </si>
  <si>
    <t>26/08/2015</t>
  </si>
  <si>
    <t>RD$13,022.00</t>
  </si>
  <si>
    <t>31/05/2015</t>
  </si>
  <si>
    <t>RD$16,594.00</t>
  </si>
  <si>
    <t>A010010011500001098</t>
  </si>
  <si>
    <t>31/07/2015</t>
  </si>
  <si>
    <t>RD$0.00</t>
  </si>
  <si>
    <t>RD$42,638.00</t>
  </si>
  <si>
    <t>APS AUTO PARKING SOLUTIONS, SRL</t>
  </si>
  <si>
    <t>Id. de proveedorP000664</t>
  </si>
  <si>
    <t>A010010011500000020</t>
  </si>
  <si>
    <t>RD$76,000.02</t>
  </si>
  <si>
    <t>A010010011500000022</t>
  </si>
  <si>
    <t>14/07/2015</t>
  </si>
  <si>
    <t>13/08/2015</t>
  </si>
  <si>
    <t>RD$152,000.04</t>
  </si>
  <si>
    <t>Id. de proveedorP000611</t>
  </si>
  <si>
    <t>A010010011500000716</t>
  </si>
  <si>
    <t>28/07/2015</t>
  </si>
  <si>
    <t>27/08/2015</t>
  </si>
  <si>
    <t>RD$18,526.00</t>
  </si>
  <si>
    <t>CARMEN ROSA PERALTA</t>
  </si>
  <si>
    <t>Id. de proveedorP000639</t>
  </si>
  <si>
    <t>A010010011500000017</t>
  </si>
  <si>
    <t>RD$67,750.00</t>
  </si>
  <si>
    <t>CASTING SCORPION,SRL</t>
  </si>
  <si>
    <t>Id. de proveedorP000671</t>
  </si>
  <si>
    <t>A010010011500000222</t>
  </si>
  <si>
    <t>RD$31,737.58</t>
  </si>
  <si>
    <t>A010010011500000225</t>
  </si>
  <si>
    <t>29/07/2015</t>
  </si>
  <si>
    <t>28/08/2015</t>
  </si>
  <si>
    <t>RD$248,980.00</t>
  </si>
  <si>
    <t>A040030021500006913</t>
  </si>
  <si>
    <t>RD$19,200.00</t>
  </si>
  <si>
    <t>A110020021500035892</t>
  </si>
  <si>
    <t>RD$879.90</t>
  </si>
  <si>
    <t>A040030021500006932</t>
  </si>
  <si>
    <t>RD$11,456.00</t>
  </si>
  <si>
    <t>A040030021500006946</t>
  </si>
  <si>
    <t>17/07/2015</t>
  </si>
  <si>
    <t>16/08/2015</t>
  </si>
  <si>
    <t>RD$4,025.44</t>
  </si>
  <si>
    <t>A110020021500036106</t>
  </si>
  <si>
    <t>23/07/2015</t>
  </si>
  <si>
    <t>22/08/2015</t>
  </si>
  <si>
    <t>RD$13,728.63</t>
  </si>
  <si>
    <t>COMERCIAL NACO, C POR A</t>
  </si>
  <si>
    <t>Id. de proveedorP000557</t>
  </si>
  <si>
    <t>A010010011500000840</t>
  </si>
  <si>
    <t>21/07/2015</t>
  </si>
  <si>
    <t>20/08/2015</t>
  </si>
  <si>
    <t>RD$93,456.00</t>
  </si>
  <si>
    <t>A010010011500279056</t>
  </si>
  <si>
    <t>RD$26,810.11</t>
  </si>
  <si>
    <t>A010010011501556119</t>
  </si>
  <si>
    <t>RD$7,013.57</t>
  </si>
  <si>
    <t>A010010011501556609</t>
  </si>
  <si>
    <t>RD$82,747.98</t>
  </si>
  <si>
    <t>A010010011501556610</t>
  </si>
  <si>
    <t>RD$20,175.15</t>
  </si>
  <si>
    <t>A020010011500279743</t>
  </si>
  <si>
    <t>RD$8,856.30</t>
  </si>
  <si>
    <t>A020010011500280042</t>
  </si>
  <si>
    <t>RD$2,073.50</t>
  </si>
  <si>
    <t>RD$147,676.61</t>
  </si>
  <si>
    <t>Compu-Office Dominicana , S.R.L</t>
  </si>
  <si>
    <t>Id. de proveedorP000018</t>
  </si>
  <si>
    <t>A010010011500002283</t>
  </si>
  <si>
    <t>RD$23,411.20</t>
  </si>
  <si>
    <t>A010010011500002284</t>
  </si>
  <si>
    <t>RD$4,956.00</t>
  </si>
  <si>
    <t>RD$28,367.20</t>
  </si>
  <si>
    <t>06/06/2015 RD</t>
  </si>
  <si>
    <t>RD$1,167,579.24</t>
  </si>
  <si>
    <t>-RD$233,515.85</t>
  </si>
  <si>
    <t>-RD$350,273.77</t>
  </si>
  <si>
    <t>-RD$8,222.39</t>
  </si>
  <si>
    <t>RD$1,170.01</t>
  </si>
  <si>
    <t>A010010011500001515</t>
  </si>
  <si>
    <t>RD$72,761.93</t>
  </si>
  <si>
    <t>A010010011500001519</t>
  </si>
  <si>
    <t>16/07/2015</t>
  </si>
  <si>
    <t>15/08/2015</t>
  </si>
  <si>
    <t>RD$19,500.01</t>
  </si>
  <si>
    <t>DULCE MARIA FELIZ</t>
  </si>
  <si>
    <t>Id. de proveedorP000128</t>
  </si>
  <si>
    <t>A010010011500000520</t>
  </si>
  <si>
    <t>24/07/2015</t>
  </si>
  <si>
    <t>23/08/2015</t>
  </si>
  <si>
    <t>RD$3,540.00</t>
  </si>
  <si>
    <t>EDESUR DOMINICANA,S.A.</t>
  </si>
  <si>
    <t>Id. de proveedorP000116</t>
  </si>
  <si>
    <t>A010010011500597915</t>
  </si>
  <si>
    <t>30/08/2015</t>
  </si>
  <si>
    <t>A010010011500597931</t>
  </si>
  <si>
    <t>A010010011500600142</t>
  </si>
  <si>
    <t>RD$3,482.59</t>
  </si>
  <si>
    <t>A010010011500000820</t>
  </si>
  <si>
    <t>ERIC JULIO SIMO SIMO</t>
  </si>
  <si>
    <t>Id. de proveedorP000572</t>
  </si>
  <si>
    <t>A010010011500000077</t>
  </si>
  <si>
    <t>RD$17,877.00</t>
  </si>
  <si>
    <t>A010010011500000078</t>
  </si>
  <si>
    <t>RD$31,860.00</t>
  </si>
  <si>
    <t>RD$49,737.00</t>
  </si>
  <si>
    <t>Id. de proveedorP000581</t>
  </si>
  <si>
    <t>ERIK GAS DEL 2000, SRL</t>
  </si>
  <si>
    <t>A010010011500013309</t>
  </si>
  <si>
    <t>RD$330.00</t>
  </si>
  <si>
    <t>A010010011500013314</t>
  </si>
  <si>
    <t>A010010011500013332</t>
  </si>
  <si>
    <t>A010010011500013356</t>
  </si>
  <si>
    <t>A010010011500013378</t>
  </si>
  <si>
    <t>19/07/2015</t>
  </si>
  <si>
    <t>A010010011500013397</t>
  </si>
  <si>
    <t>A010010011500013457</t>
  </si>
  <si>
    <t>Comprobante(s): 7</t>
  </si>
  <si>
    <t>A010020011501000461</t>
  </si>
  <si>
    <t>RD$2,035.03</t>
  </si>
  <si>
    <t>Id. de proveedorP000681</t>
  </si>
  <si>
    <t>FRANKLIN FRANCISCO MILIAN CAPELL</t>
  </si>
  <si>
    <t>P010010011502499420</t>
  </si>
  <si>
    <t>Id. de proveedorP000046</t>
  </si>
  <si>
    <t>GBM Espec. Químicas y Servicios</t>
  </si>
  <si>
    <t>A010010011500001302</t>
  </si>
  <si>
    <t>RD$12,744.00</t>
  </si>
  <si>
    <t>Id. de proveedorP000694</t>
  </si>
  <si>
    <t>GLENNYS NUBERKA ROMERO</t>
  </si>
  <si>
    <t>CNSS000939</t>
  </si>
  <si>
    <t>18/06/2015</t>
  </si>
  <si>
    <t>19/06/2015</t>
  </si>
  <si>
    <t>RD$11,510.60</t>
  </si>
  <si>
    <t>Id. de proveedorP000696</t>
  </si>
  <si>
    <t>A010010011500000002</t>
  </si>
  <si>
    <t>A010010011500000004</t>
  </si>
  <si>
    <t>GLORIA JOSEFINA FIDELINA M.PENA ISAAC</t>
  </si>
  <si>
    <t>Id. de proveedorP0000696</t>
  </si>
  <si>
    <t>IQTEK SOLUTIONS, SRL</t>
  </si>
  <si>
    <t>A010010011500000089</t>
  </si>
  <si>
    <t>A010010011500000090</t>
  </si>
  <si>
    <t>Id. de proveedorP000686</t>
  </si>
  <si>
    <t>JOSE J. FERNANDEZ DELGADO</t>
  </si>
  <si>
    <t>P010010011502502735</t>
  </si>
  <si>
    <t>JOSE PAUL RODRIGUEZ MANCEBO</t>
  </si>
  <si>
    <t>Id. de proveedorP000683</t>
  </si>
  <si>
    <t>P010010011502548417</t>
  </si>
  <si>
    <t>LB EVENTOS SOCIALES, SRL</t>
  </si>
  <si>
    <t>A010010011500001102</t>
  </si>
  <si>
    <t>RD$173,637.00</t>
  </si>
  <si>
    <t>A010010011500001130</t>
  </si>
  <si>
    <t>RD$157,353.00</t>
  </si>
  <si>
    <t>MARCEL ALEXIS JOSE BACO ERO</t>
  </si>
  <si>
    <t>P010010011502500126</t>
  </si>
  <si>
    <t>MARINO ENRIQUE SANCHEZ JIMENEZ</t>
  </si>
  <si>
    <t>25/07/2015</t>
  </si>
  <si>
    <t>30/07/2015</t>
  </si>
  <si>
    <t>Mirtha Sofia Moreta Holguin</t>
  </si>
  <si>
    <t>Id. de proveedorP000265</t>
  </si>
  <si>
    <t>Id. de proveedorP000669</t>
  </si>
  <si>
    <t>Id. de proveedorP000685</t>
  </si>
  <si>
    <t>Id. de proveedorP000642</t>
  </si>
  <si>
    <t>A010010011500000125</t>
  </si>
  <si>
    <t>RD$50,000.00</t>
  </si>
  <si>
    <t>RD$45,430.00</t>
  </si>
  <si>
    <t>A010010011500000054</t>
  </si>
  <si>
    <t>RD$84,370.00</t>
  </si>
  <si>
    <t>Productive Business Solutions Dom. S.A</t>
  </si>
  <si>
    <t>Id. de proveedorP000083</t>
  </si>
  <si>
    <t>A030030011500001757</t>
  </si>
  <si>
    <t>RD$23,836.00</t>
  </si>
  <si>
    <t>A030030011500001759</t>
  </si>
  <si>
    <t>RD$13,739.11</t>
  </si>
  <si>
    <t>P010010011502500824</t>
  </si>
  <si>
    <t>A010010011500001017</t>
  </si>
  <si>
    <t>RD$10,525.60</t>
  </si>
  <si>
    <t>A010010011500000007</t>
  </si>
  <si>
    <t>P010010011502535619</t>
  </si>
  <si>
    <t>Id. de proveedorP000680</t>
  </si>
  <si>
    <t>RAFAELINA M. CONCEPCION LANTIGUA</t>
  </si>
  <si>
    <t>SERVICIOS E INSTALAC. TECNICAS, S. A.</t>
  </si>
  <si>
    <t>Id. de proveedorP000451</t>
  </si>
  <si>
    <t>Id. de proveedorP000675</t>
  </si>
  <si>
    <t>URTECHO &amp; ASOCIADOS, SRL</t>
  </si>
  <si>
    <t>Id. de proveedorP000214</t>
  </si>
  <si>
    <t>Yocasta Fernández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</si>
</sst>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8"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0" borderId="0" xfId="0" applyFont="1"/>
    <xf numFmtId="0" fontId="0" fillId="0" borderId="1" xfId="0" applyBorder="1"/>
    <xf numFmtId="8" fontId="0" fillId="0" borderId="1" xfId="0" applyNumberFormat="1" applyBorder="1"/>
    <xf numFmtId="0" fontId="0" fillId="0" borderId="0" xfId="0" applyFont="1"/>
    <xf numFmtId="14" fontId="0" fillId="0" borderId="0" xfId="0" applyNumberFormat="1" applyFont="1" applyAlignment="1">
      <alignment horizontal="right"/>
    </xf>
    <xf numFmtId="14" fontId="0" fillId="0" borderId="0" xfId="0" applyNumberFormat="1" applyFont="1"/>
    <xf numFmtId="43" fontId="0" fillId="0" borderId="0" xfId="1" applyFo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 applyAlignment="1">
      <alignment horizontal="left"/>
    </xf>
    <xf numFmtId="8" fontId="0" fillId="0" borderId="1" xfId="0" applyNumberFormat="1" applyBorder="1" applyAlignment="1">
      <alignment wrapText="1"/>
    </xf>
    <xf numFmtId="0" fontId="0" fillId="0" borderId="0" xfId="0"/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0" xfId="0" applyBorder="1"/>
    <xf numFmtId="0" fontId="0" fillId="0" borderId="0" xfId="0"/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/>
    <xf numFmtId="0" fontId="0" fillId="0" borderId="0" xfId="0" applyFont="1"/>
    <xf numFmtId="8" fontId="0" fillId="0" borderId="0" xfId="0" applyNumberFormat="1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/>
    <xf numFmtId="8" fontId="0" fillId="0" borderId="0" xfId="0" applyNumberFormat="1" applyFont="1" applyAlignment="1">
      <alignment horizontal="right"/>
    </xf>
    <xf numFmtId="8" fontId="0" fillId="0" borderId="1" xfId="0" applyNumberFormat="1" applyFont="1" applyBorder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Border="1"/>
    <xf numFmtId="0" fontId="0" fillId="0" borderId="0" xfId="0"/>
    <xf numFmtId="0" fontId="0" fillId="0" borderId="0" xfId="0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/>
    <xf numFmtId="8" fontId="0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14" fontId="0" fillId="0" borderId="0" xfId="0" applyNumberFormat="1" applyFont="1" applyBorder="1" applyAlignment="1">
      <alignment horizontal="right"/>
    </xf>
    <xf numFmtId="0" fontId="1" fillId="0" borderId="0" xfId="0" applyFont="1" applyBorder="1"/>
    <xf numFmtId="14" fontId="0" fillId="0" borderId="0" xfId="0" applyNumberFormat="1" applyFont="1" applyBorder="1"/>
    <xf numFmtId="8" fontId="0" fillId="0" borderId="0" xfId="0" applyNumberFormat="1" applyFont="1" applyBorder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2" fillId="0" borderId="0" xfId="0" applyNumberFormat="1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tabSelected="1" zoomScaleNormal="100" workbookViewId="0">
      <selection sqref="A1:J1"/>
    </sheetView>
  </sheetViews>
  <sheetFormatPr baseColWidth="10" defaultRowHeight="15" x14ac:dyDescent="0.25"/>
  <cols>
    <col min="1" max="1" width="23.140625" bestFit="1" customWidth="1"/>
    <col min="2" max="2" width="4.85546875" bestFit="1" customWidth="1"/>
    <col min="3" max="3" width="11.28515625" bestFit="1" customWidth="1"/>
    <col min="4" max="4" width="31" bestFit="1" customWidth="1"/>
    <col min="5" max="5" width="25" bestFit="1" customWidth="1"/>
    <col min="6" max="6" width="20" bestFit="1" customWidth="1"/>
    <col min="7" max="10" width="15.85546875" bestFit="1" customWidth="1"/>
  </cols>
  <sheetData>
    <row r="1" spans="1:11" ht="18.75" x14ac:dyDescent="0.3">
      <c r="A1" s="134" t="s">
        <v>69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21" x14ac:dyDescent="0.35">
      <c r="A2" s="135" t="s">
        <v>70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5.75" x14ac:dyDescent="0.25">
      <c r="A3" s="136" t="s">
        <v>71</v>
      </c>
      <c r="B3" s="136"/>
      <c r="C3" s="136"/>
      <c r="D3" s="136"/>
      <c r="E3" s="136"/>
      <c r="F3" s="136"/>
      <c r="G3" s="136"/>
      <c r="H3" s="136"/>
      <c r="I3" s="136"/>
      <c r="J3" s="136"/>
    </row>
    <row r="5" spans="1:11" ht="18.75" x14ac:dyDescent="0.3">
      <c r="A5" t="s">
        <v>0</v>
      </c>
      <c r="C5" t="s">
        <v>1</v>
      </c>
      <c r="D5" s="133" t="s">
        <v>2</v>
      </c>
      <c r="E5" s="133"/>
    </row>
    <row r="6" spans="1:11" x14ac:dyDescent="0.25">
      <c r="A6" s="6"/>
      <c r="B6" s="6"/>
      <c r="C6" s="7"/>
      <c r="D6" s="7"/>
      <c r="E6" s="6"/>
      <c r="F6" s="6" t="s">
        <v>3</v>
      </c>
      <c r="G6" s="6"/>
      <c r="H6" s="6"/>
      <c r="I6" s="6"/>
      <c r="J6" s="6"/>
    </row>
    <row r="7" spans="1:11" x14ac:dyDescent="0.25">
      <c r="A7" s="3" t="s">
        <v>4</v>
      </c>
      <c r="B7" s="3" t="s">
        <v>5</v>
      </c>
      <c r="C7" s="3" t="s">
        <v>23</v>
      </c>
      <c r="D7" s="3" t="s">
        <v>24</v>
      </c>
      <c r="E7" s="3" t="s">
        <v>72</v>
      </c>
      <c r="F7" s="3" t="s">
        <v>73</v>
      </c>
      <c r="G7" s="3" t="s">
        <v>6</v>
      </c>
      <c r="H7" s="3" t="s">
        <v>7</v>
      </c>
      <c r="I7" s="3" t="s">
        <v>8</v>
      </c>
      <c r="J7" s="3" t="s">
        <v>9</v>
      </c>
    </row>
    <row r="8" spans="1:11" x14ac:dyDescent="0.25">
      <c r="A8" s="6" t="s">
        <v>74</v>
      </c>
      <c r="B8" s="6" t="s">
        <v>10</v>
      </c>
      <c r="C8" s="6" t="s">
        <v>75</v>
      </c>
      <c r="D8" s="10">
        <v>42346</v>
      </c>
      <c r="E8" s="6" t="s">
        <v>76</v>
      </c>
      <c r="F8" s="6"/>
      <c r="G8" s="9">
        <v>2580</v>
      </c>
      <c r="I8" s="6"/>
      <c r="J8" s="6"/>
      <c r="K8" s="6"/>
    </row>
    <row r="9" spans="1:11" x14ac:dyDescent="0.25">
      <c r="A9" s="6" t="s">
        <v>77</v>
      </c>
      <c r="B9" s="6" t="s">
        <v>10</v>
      </c>
      <c r="C9" s="6" t="s">
        <v>78</v>
      </c>
      <c r="D9" s="11" t="s">
        <v>79</v>
      </c>
      <c r="E9" s="6" t="s">
        <v>80</v>
      </c>
      <c r="F9" s="6"/>
      <c r="G9" s="9">
        <v>2494</v>
      </c>
      <c r="I9" s="6"/>
      <c r="J9" s="6"/>
      <c r="K9" s="6"/>
    </row>
    <row r="10" spans="1:11" x14ac:dyDescent="0.25">
      <c r="A10" s="6" t="s">
        <v>81</v>
      </c>
      <c r="B10" s="6" t="s">
        <v>10</v>
      </c>
      <c r="C10" s="6" t="s">
        <v>82</v>
      </c>
      <c r="D10" s="11" t="s">
        <v>83</v>
      </c>
      <c r="E10" s="6" t="s">
        <v>80</v>
      </c>
      <c r="F10" s="6"/>
      <c r="G10" s="9">
        <v>2494</v>
      </c>
      <c r="I10" s="6"/>
      <c r="J10" s="6"/>
      <c r="K10" s="6"/>
    </row>
    <row r="11" spans="1:11" x14ac:dyDescent="0.25">
      <c r="A11" s="4" t="s">
        <v>17</v>
      </c>
      <c r="B11" s="4"/>
      <c r="C11" s="4"/>
      <c r="D11" s="4"/>
      <c r="E11" s="4" t="s">
        <v>11</v>
      </c>
      <c r="F11" s="5">
        <v>7568</v>
      </c>
      <c r="G11" s="5">
        <f>SUM(G8:G10)</f>
        <v>7568</v>
      </c>
      <c r="H11" s="5">
        <v>0</v>
      </c>
      <c r="I11" s="5">
        <v>0</v>
      </c>
      <c r="J11" s="5">
        <v>0</v>
      </c>
    </row>
    <row r="12" spans="1:11" x14ac:dyDescent="0.25">
      <c r="F12" s="2"/>
      <c r="G12" s="2"/>
      <c r="H12" s="2"/>
      <c r="I12" s="2"/>
      <c r="J12" s="2"/>
    </row>
    <row r="13" spans="1:11" ht="18.75" x14ac:dyDescent="0.3">
      <c r="A13" t="s">
        <v>12</v>
      </c>
      <c r="C13" t="s">
        <v>1</v>
      </c>
      <c r="D13" s="133" t="s">
        <v>13</v>
      </c>
      <c r="E13" s="133"/>
    </row>
    <row r="14" spans="1:11" x14ac:dyDescent="0.25">
      <c r="A14" s="6"/>
      <c r="B14" s="6"/>
      <c r="C14" s="7"/>
      <c r="D14" s="7"/>
      <c r="E14" s="6"/>
      <c r="F14" s="6" t="s">
        <v>3</v>
      </c>
      <c r="G14" s="6"/>
      <c r="H14" s="6"/>
      <c r="I14" s="6"/>
      <c r="J14" s="6"/>
    </row>
    <row r="15" spans="1:11" x14ac:dyDescent="0.25">
      <c r="A15" s="3" t="s">
        <v>4</v>
      </c>
      <c r="B15" s="3" t="s">
        <v>5</v>
      </c>
      <c r="C15" s="3" t="s">
        <v>23</v>
      </c>
      <c r="D15" s="3" t="s">
        <v>24</v>
      </c>
      <c r="E15" s="3" t="s">
        <v>72</v>
      </c>
      <c r="F15" s="3" t="s">
        <v>73</v>
      </c>
      <c r="G15" s="3" t="s">
        <v>6</v>
      </c>
      <c r="H15" s="3" t="s">
        <v>7</v>
      </c>
      <c r="I15" s="3" t="s">
        <v>8</v>
      </c>
      <c r="J15" s="3" t="s">
        <v>9</v>
      </c>
    </row>
    <row r="16" spans="1:11" x14ac:dyDescent="0.25">
      <c r="A16" s="6" t="s">
        <v>14</v>
      </c>
      <c r="B16" s="6" t="s">
        <v>10</v>
      </c>
      <c r="C16" s="8">
        <v>42095</v>
      </c>
      <c r="D16" s="10">
        <v>42125</v>
      </c>
      <c r="E16" s="6" t="s">
        <v>84</v>
      </c>
      <c r="F16" s="6"/>
      <c r="G16" s="6"/>
      <c r="H16" s="6"/>
      <c r="I16" s="6"/>
      <c r="J16" s="6" t="s">
        <v>84</v>
      </c>
    </row>
    <row r="17" spans="1:11" x14ac:dyDescent="0.25">
      <c r="A17" s="6" t="s">
        <v>15</v>
      </c>
      <c r="B17" s="6" t="s">
        <v>10</v>
      </c>
      <c r="C17" s="8">
        <v>42125</v>
      </c>
      <c r="D17" s="6" t="s">
        <v>85</v>
      </c>
      <c r="E17" s="6" t="s">
        <v>86</v>
      </c>
      <c r="F17" s="6"/>
      <c r="G17" s="6"/>
      <c r="H17" s="6"/>
      <c r="I17" s="6"/>
      <c r="J17" s="6" t="s">
        <v>86</v>
      </c>
    </row>
    <row r="18" spans="1:11" x14ac:dyDescent="0.25">
      <c r="A18" s="6" t="s">
        <v>16</v>
      </c>
      <c r="B18" s="6" t="s">
        <v>10</v>
      </c>
      <c r="C18" s="8">
        <v>42125</v>
      </c>
      <c r="D18" s="6" t="s">
        <v>85</v>
      </c>
      <c r="E18" s="6" t="s">
        <v>84</v>
      </c>
      <c r="F18" s="6"/>
      <c r="G18" s="6"/>
      <c r="H18" s="6"/>
      <c r="I18" s="6"/>
      <c r="J18" s="6" t="s">
        <v>84</v>
      </c>
    </row>
    <row r="19" spans="1:11" x14ac:dyDescent="0.25">
      <c r="A19" s="6" t="s">
        <v>87</v>
      </c>
      <c r="B19" s="6" t="s">
        <v>10</v>
      </c>
      <c r="C19" s="8">
        <v>42186</v>
      </c>
      <c r="D19" s="6" t="s">
        <v>88</v>
      </c>
      <c r="E19" s="6" t="s">
        <v>84</v>
      </c>
      <c r="F19" s="6"/>
      <c r="G19" s="6" t="s">
        <v>84</v>
      </c>
      <c r="I19" s="6"/>
      <c r="J19" s="6"/>
      <c r="K19" s="6"/>
    </row>
    <row r="20" spans="1:11" x14ac:dyDescent="0.25">
      <c r="A20" s="4" t="s">
        <v>27</v>
      </c>
      <c r="B20" s="4"/>
      <c r="C20" s="4"/>
      <c r="D20" s="4"/>
      <c r="E20" s="4" t="s">
        <v>11</v>
      </c>
      <c r="F20" s="5">
        <v>55660</v>
      </c>
      <c r="G20" s="12" t="s">
        <v>84</v>
      </c>
      <c r="H20" s="12" t="s">
        <v>89</v>
      </c>
      <c r="I20" s="12" t="s">
        <v>89</v>
      </c>
      <c r="J20" s="12" t="s">
        <v>90</v>
      </c>
    </row>
    <row r="21" spans="1:11" x14ac:dyDescent="0.25">
      <c r="F21" s="2"/>
      <c r="G21" s="2"/>
      <c r="H21" s="2"/>
      <c r="I21" s="2"/>
      <c r="J21" s="2"/>
    </row>
    <row r="22" spans="1:11" ht="18.75" x14ac:dyDescent="0.3">
      <c r="A22" t="s">
        <v>92</v>
      </c>
      <c r="C22" t="s">
        <v>1</v>
      </c>
      <c r="D22" s="133" t="s">
        <v>91</v>
      </c>
      <c r="E22" s="133"/>
    </row>
    <row r="23" spans="1:11" x14ac:dyDescent="0.25">
      <c r="A23" s="6"/>
      <c r="B23" s="6"/>
      <c r="C23" s="7"/>
      <c r="D23" s="7"/>
      <c r="E23" s="6"/>
      <c r="F23" s="6" t="s">
        <v>3</v>
      </c>
      <c r="G23" s="6"/>
      <c r="H23" s="6"/>
      <c r="I23" s="6"/>
      <c r="J23" s="6"/>
    </row>
    <row r="24" spans="1:11" x14ac:dyDescent="0.25">
      <c r="A24" s="3" t="s">
        <v>4</v>
      </c>
      <c r="B24" s="3" t="s">
        <v>5</v>
      </c>
      <c r="C24" s="3" t="s">
        <v>23</v>
      </c>
      <c r="D24" s="3" t="s">
        <v>24</v>
      </c>
      <c r="E24" s="3" t="s">
        <v>72</v>
      </c>
      <c r="F24" s="3" t="s">
        <v>73</v>
      </c>
      <c r="G24" s="3" t="s">
        <v>6</v>
      </c>
      <c r="H24" s="3" t="s">
        <v>7</v>
      </c>
      <c r="I24" s="3" t="s">
        <v>8</v>
      </c>
      <c r="J24" s="3" t="s">
        <v>9</v>
      </c>
    </row>
    <row r="25" spans="1:11" x14ac:dyDescent="0.25">
      <c r="A25" s="6" t="s">
        <v>93</v>
      </c>
      <c r="B25" s="6" t="s">
        <v>10</v>
      </c>
      <c r="C25" s="8">
        <v>42186</v>
      </c>
      <c r="D25" s="6" t="s">
        <v>88</v>
      </c>
      <c r="E25" s="6" t="s">
        <v>94</v>
      </c>
      <c r="F25" s="6"/>
      <c r="G25" s="6" t="s">
        <v>94</v>
      </c>
      <c r="I25" s="6"/>
      <c r="J25" s="6"/>
      <c r="K25" s="6"/>
    </row>
    <row r="26" spans="1:11" x14ac:dyDescent="0.25">
      <c r="A26" s="6" t="s">
        <v>95</v>
      </c>
      <c r="B26" s="6" t="s">
        <v>10</v>
      </c>
      <c r="C26" s="6" t="s">
        <v>96</v>
      </c>
      <c r="D26" s="6" t="s">
        <v>97</v>
      </c>
      <c r="E26" s="6" t="s">
        <v>94</v>
      </c>
      <c r="F26" s="6"/>
      <c r="G26" s="6" t="s">
        <v>94</v>
      </c>
      <c r="I26" s="6"/>
      <c r="J26" s="6"/>
      <c r="K26" s="6"/>
    </row>
    <row r="27" spans="1:11" x14ac:dyDescent="0.25">
      <c r="A27" s="4" t="s">
        <v>36</v>
      </c>
      <c r="B27" s="4"/>
      <c r="C27" s="4"/>
      <c r="D27" s="4"/>
      <c r="E27" s="4" t="s">
        <v>11</v>
      </c>
      <c r="F27" s="12" t="s">
        <v>98</v>
      </c>
      <c r="G27" s="12" t="s">
        <v>98</v>
      </c>
      <c r="H27" s="12" t="s">
        <v>89</v>
      </c>
      <c r="I27" s="12" t="s">
        <v>89</v>
      </c>
      <c r="J27" s="12" t="s">
        <v>89</v>
      </c>
    </row>
    <row r="28" spans="1:11" x14ac:dyDescent="0.25">
      <c r="F28" s="2"/>
      <c r="G28" s="2"/>
      <c r="H28" s="2"/>
      <c r="I28" s="2"/>
      <c r="J28" s="2"/>
    </row>
    <row r="29" spans="1:11" ht="18.75" x14ac:dyDescent="0.3">
      <c r="A29" t="s">
        <v>99</v>
      </c>
      <c r="C29" t="s">
        <v>1</v>
      </c>
      <c r="D29" s="133" t="s">
        <v>91</v>
      </c>
      <c r="E29" s="133"/>
    </row>
    <row r="30" spans="1:11" x14ac:dyDescent="0.25">
      <c r="A30" s="6"/>
      <c r="B30" s="6"/>
      <c r="C30" s="7"/>
      <c r="D30" s="7"/>
      <c r="E30" s="6"/>
      <c r="F30" s="6" t="s">
        <v>3</v>
      </c>
      <c r="G30" s="6"/>
      <c r="H30" s="6"/>
      <c r="I30" s="6"/>
      <c r="J30" s="6"/>
    </row>
    <row r="31" spans="1:11" x14ac:dyDescent="0.25">
      <c r="A31" s="3" t="s">
        <v>4</v>
      </c>
      <c r="B31" s="3" t="s">
        <v>5</v>
      </c>
      <c r="C31" s="3" t="s">
        <v>23</v>
      </c>
      <c r="D31" s="3" t="s">
        <v>24</v>
      </c>
      <c r="E31" s="3" t="s">
        <v>72</v>
      </c>
      <c r="F31" s="3" t="s">
        <v>73</v>
      </c>
      <c r="G31" s="3" t="s">
        <v>6</v>
      </c>
      <c r="H31" s="3" t="s">
        <v>7</v>
      </c>
      <c r="I31" s="3" t="s">
        <v>8</v>
      </c>
      <c r="J31" s="3" t="s">
        <v>9</v>
      </c>
    </row>
    <row r="32" spans="1:11" x14ac:dyDescent="0.25">
      <c r="A32" s="6" t="s">
        <v>100</v>
      </c>
      <c r="B32" s="6" t="s">
        <v>10</v>
      </c>
      <c r="C32" s="6" t="s">
        <v>101</v>
      </c>
      <c r="D32" s="6" t="s">
        <v>102</v>
      </c>
      <c r="E32" s="6" t="s">
        <v>103</v>
      </c>
      <c r="F32" s="6"/>
      <c r="G32" s="6" t="s">
        <v>103</v>
      </c>
      <c r="I32" s="6"/>
      <c r="J32" s="6"/>
      <c r="K32" s="6"/>
    </row>
    <row r="33" spans="1:11" x14ac:dyDescent="0.25">
      <c r="A33" s="4" t="s">
        <v>21</v>
      </c>
      <c r="B33" s="4"/>
      <c r="C33" s="4"/>
      <c r="D33" s="4"/>
      <c r="E33" s="4" t="s">
        <v>11</v>
      </c>
      <c r="F33" s="12" t="s">
        <v>103</v>
      </c>
      <c r="G33" s="12" t="s">
        <v>103</v>
      </c>
      <c r="H33" s="12" t="s">
        <v>89</v>
      </c>
      <c r="I33" s="12" t="s">
        <v>89</v>
      </c>
      <c r="J33" s="12" t="s">
        <v>89</v>
      </c>
    </row>
    <row r="34" spans="1:11" x14ac:dyDescent="0.25">
      <c r="F34" s="2"/>
      <c r="G34" s="2"/>
      <c r="H34" s="2"/>
      <c r="I34" s="2"/>
      <c r="J34" s="2"/>
    </row>
    <row r="35" spans="1:11" ht="18.75" x14ac:dyDescent="0.3">
      <c r="A35" t="s">
        <v>18</v>
      </c>
      <c r="C35" t="s">
        <v>1</v>
      </c>
      <c r="D35" s="133" t="s">
        <v>19</v>
      </c>
      <c r="E35" s="133"/>
    </row>
    <row r="36" spans="1:11" x14ac:dyDescent="0.25">
      <c r="A36" s="6"/>
      <c r="B36" s="6"/>
      <c r="C36" s="7"/>
      <c r="D36" s="7"/>
      <c r="E36" s="6"/>
      <c r="F36" s="6" t="s">
        <v>3</v>
      </c>
      <c r="G36" s="6"/>
      <c r="H36" s="6"/>
      <c r="I36" s="6"/>
      <c r="J36" s="6"/>
    </row>
    <row r="37" spans="1:11" x14ac:dyDescent="0.25">
      <c r="A37" s="3" t="s">
        <v>4</v>
      </c>
      <c r="B37" s="3" t="s">
        <v>5</v>
      </c>
      <c r="C37" s="3" t="s">
        <v>23</v>
      </c>
      <c r="D37" s="3" t="s">
        <v>24</v>
      </c>
      <c r="E37" s="3" t="s">
        <v>72</v>
      </c>
      <c r="F37" s="3" t="s">
        <v>73</v>
      </c>
      <c r="G37" s="3" t="s">
        <v>6</v>
      </c>
      <c r="H37" s="3" t="s">
        <v>7</v>
      </c>
      <c r="I37" s="3" t="s">
        <v>8</v>
      </c>
      <c r="J37" s="3" t="s">
        <v>9</v>
      </c>
    </row>
    <row r="38" spans="1:11" x14ac:dyDescent="0.25">
      <c r="A38" t="s">
        <v>20</v>
      </c>
      <c r="B38" t="s">
        <v>10</v>
      </c>
      <c r="C38" s="1">
        <v>41288</v>
      </c>
      <c r="D38" s="1">
        <v>41289</v>
      </c>
      <c r="E38" s="2">
        <v>1450</v>
      </c>
      <c r="J38" s="2">
        <v>1450</v>
      </c>
    </row>
    <row r="39" spans="1:11" x14ac:dyDescent="0.25">
      <c r="A39" s="4" t="s">
        <v>21</v>
      </c>
      <c r="B39" s="4"/>
      <c r="C39" s="4"/>
      <c r="D39" s="4"/>
      <c r="E39" s="4" t="s">
        <v>22</v>
      </c>
      <c r="F39" s="5">
        <v>1450</v>
      </c>
      <c r="G39" s="5">
        <v>0</v>
      </c>
      <c r="H39" s="5">
        <v>0</v>
      </c>
      <c r="I39" s="5">
        <v>0</v>
      </c>
      <c r="J39" s="5">
        <v>1450</v>
      </c>
    </row>
    <row r="40" spans="1:11" x14ac:dyDescent="0.25">
      <c r="F40" s="2"/>
      <c r="G40" s="2"/>
      <c r="H40" s="2"/>
      <c r="I40" s="2"/>
      <c r="J40" s="2"/>
    </row>
    <row r="41" spans="1:11" ht="18.75" x14ac:dyDescent="0.3">
      <c r="A41" s="13" t="s">
        <v>105</v>
      </c>
      <c r="C41" t="s">
        <v>1</v>
      </c>
      <c r="D41" s="133" t="s">
        <v>104</v>
      </c>
      <c r="E41" s="133"/>
    </row>
    <row r="42" spans="1:11" x14ac:dyDescent="0.25">
      <c r="A42" s="6"/>
      <c r="B42" s="6"/>
      <c r="C42" s="7"/>
      <c r="D42" s="7"/>
      <c r="E42" s="6"/>
      <c r="F42" s="6" t="s">
        <v>3</v>
      </c>
      <c r="G42" s="6"/>
      <c r="H42" s="6"/>
      <c r="I42" s="6"/>
      <c r="J42" s="6"/>
    </row>
    <row r="43" spans="1:11" x14ac:dyDescent="0.25">
      <c r="A43" s="3" t="s">
        <v>4</v>
      </c>
      <c r="B43" s="3" t="s">
        <v>5</v>
      </c>
      <c r="C43" s="3" t="s">
        <v>23</v>
      </c>
      <c r="D43" s="3" t="s">
        <v>24</v>
      </c>
      <c r="E43" s="3" t="s">
        <v>72</v>
      </c>
      <c r="F43" s="3" t="s">
        <v>73</v>
      </c>
      <c r="G43" s="3" t="s">
        <v>6</v>
      </c>
      <c r="H43" s="3" t="s">
        <v>7</v>
      </c>
      <c r="I43" s="3" t="s">
        <v>8</v>
      </c>
      <c r="J43" s="3" t="s">
        <v>9</v>
      </c>
    </row>
    <row r="44" spans="1:11" x14ac:dyDescent="0.25">
      <c r="A44" s="14" t="s">
        <v>106</v>
      </c>
      <c r="B44" s="14" t="s">
        <v>10</v>
      </c>
      <c r="C44" s="15">
        <v>42188</v>
      </c>
      <c r="D44" s="18">
        <v>42189</v>
      </c>
      <c r="E44" s="14" t="s">
        <v>107</v>
      </c>
      <c r="F44" s="14"/>
      <c r="G44" s="14"/>
      <c r="H44" s="14" t="s">
        <v>107</v>
      </c>
      <c r="J44" s="14"/>
      <c r="K44" s="14"/>
    </row>
    <row r="45" spans="1:11" x14ac:dyDescent="0.25">
      <c r="A45" s="4" t="s">
        <v>21</v>
      </c>
      <c r="B45" s="4"/>
      <c r="C45" s="4"/>
      <c r="D45" s="4"/>
      <c r="E45" s="4" t="s">
        <v>22</v>
      </c>
      <c r="F45" s="12" t="s">
        <v>107</v>
      </c>
      <c r="G45" s="5">
        <v>0</v>
      </c>
      <c r="H45" s="12" t="s">
        <v>107</v>
      </c>
      <c r="I45" s="5">
        <v>0</v>
      </c>
      <c r="J45" s="5">
        <v>0</v>
      </c>
    </row>
    <row r="46" spans="1:11" x14ac:dyDescent="0.25">
      <c r="F46" s="2"/>
      <c r="G46" s="2"/>
      <c r="H46" s="2"/>
      <c r="I46" s="2"/>
      <c r="J46" s="2"/>
    </row>
    <row r="47" spans="1:11" ht="18.75" x14ac:dyDescent="0.3">
      <c r="A47" s="17" t="s">
        <v>109</v>
      </c>
      <c r="C47" t="s">
        <v>1</v>
      </c>
      <c r="D47" s="133" t="s">
        <v>108</v>
      </c>
      <c r="E47" s="133"/>
    </row>
    <row r="48" spans="1:11" x14ac:dyDescent="0.25">
      <c r="A48" s="6"/>
      <c r="B48" s="6"/>
      <c r="C48" s="7"/>
      <c r="D48" s="7"/>
      <c r="E48" s="6"/>
      <c r="F48" s="6" t="s">
        <v>3</v>
      </c>
      <c r="G48" s="6"/>
      <c r="H48" s="6"/>
      <c r="I48" s="6"/>
      <c r="J48" s="6"/>
    </row>
    <row r="49" spans="1:12" x14ac:dyDescent="0.25">
      <c r="A49" s="3" t="s">
        <v>4</v>
      </c>
      <c r="B49" s="3" t="s">
        <v>5</v>
      </c>
      <c r="C49" s="3" t="s">
        <v>23</v>
      </c>
      <c r="D49" s="3" t="s">
        <v>24</v>
      </c>
      <c r="E49" s="3" t="s">
        <v>72</v>
      </c>
      <c r="F49" s="3" t="s">
        <v>73</v>
      </c>
      <c r="G49" s="3" t="s">
        <v>6</v>
      </c>
      <c r="H49" s="3" t="s">
        <v>7</v>
      </c>
      <c r="I49" s="3" t="s">
        <v>8</v>
      </c>
      <c r="J49" s="3" t="s">
        <v>9</v>
      </c>
    </row>
    <row r="50" spans="1:12" s="16" customFormat="1" x14ac:dyDescent="0.25">
      <c r="A50" s="21" t="s">
        <v>110</v>
      </c>
      <c r="B50" s="21" t="s">
        <v>10</v>
      </c>
      <c r="C50" s="22">
        <v>42188</v>
      </c>
      <c r="D50" s="22">
        <v>42218</v>
      </c>
      <c r="E50" s="21" t="s">
        <v>111</v>
      </c>
      <c r="F50" s="21"/>
      <c r="G50" s="21" t="s">
        <v>111</v>
      </c>
      <c r="I50" s="3"/>
      <c r="J50" s="3"/>
    </row>
    <row r="51" spans="1:12" x14ac:dyDescent="0.25">
      <c r="A51" s="21" t="s">
        <v>112</v>
      </c>
      <c r="B51" s="21" t="s">
        <v>10</v>
      </c>
      <c r="C51" s="11" t="s">
        <v>113</v>
      </c>
      <c r="D51" s="11" t="s">
        <v>114</v>
      </c>
      <c r="E51" s="21" t="s">
        <v>115</v>
      </c>
      <c r="F51" s="21"/>
      <c r="G51" s="21" t="s">
        <v>115</v>
      </c>
    </row>
    <row r="52" spans="1:12" x14ac:dyDescent="0.25">
      <c r="A52" s="4" t="s">
        <v>36</v>
      </c>
      <c r="B52" s="4"/>
      <c r="C52" s="4"/>
      <c r="D52" s="4"/>
      <c r="E52" s="4" t="s">
        <v>22</v>
      </c>
      <c r="F52" s="19">
        <v>280717.58</v>
      </c>
      <c r="G52" s="19">
        <v>280717.58</v>
      </c>
      <c r="H52" s="5">
        <v>0</v>
      </c>
      <c r="I52" s="5">
        <v>0</v>
      </c>
      <c r="J52" s="5">
        <v>0</v>
      </c>
    </row>
    <row r="53" spans="1:12" x14ac:dyDescent="0.25">
      <c r="F53" s="2"/>
      <c r="G53" s="2"/>
      <c r="H53" s="2"/>
      <c r="I53" s="2"/>
      <c r="J53" s="2"/>
    </row>
    <row r="54" spans="1:12" ht="18.75" x14ac:dyDescent="0.3">
      <c r="A54" t="s">
        <v>25</v>
      </c>
      <c r="C54" t="s">
        <v>1</v>
      </c>
      <c r="D54" s="133" t="s">
        <v>26</v>
      </c>
      <c r="E54" s="133"/>
    </row>
    <row r="55" spans="1:12" x14ac:dyDescent="0.25">
      <c r="A55" s="6"/>
      <c r="B55" s="6"/>
      <c r="C55" s="7"/>
      <c r="D55" s="7"/>
      <c r="E55" s="6"/>
      <c r="F55" s="6" t="s">
        <v>3</v>
      </c>
      <c r="G55" s="6"/>
      <c r="H55" s="6"/>
      <c r="I55" s="6"/>
      <c r="J55" s="6"/>
    </row>
    <row r="56" spans="1:12" x14ac:dyDescent="0.25">
      <c r="A56" s="3" t="s">
        <v>4</v>
      </c>
      <c r="B56" s="3" t="s">
        <v>5</v>
      </c>
      <c r="C56" s="3" t="s">
        <v>23</v>
      </c>
      <c r="D56" s="3" t="s">
        <v>24</v>
      </c>
      <c r="E56" s="3" t="s">
        <v>72</v>
      </c>
      <c r="F56" s="3" t="s">
        <v>73</v>
      </c>
      <c r="G56" s="3" t="s">
        <v>6</v>
      </c>
      <c r="H56" s="3" t="s">
        <v>7</v>
      </c>
      <c r="I56" s="3" t="s">
        <v>8</v>
      </c>
      <c r="J56" s="3" t="s">
        <v>9</v>
      </c>
    </row>
    <row r="57" spans="1:12" s="20" customFormat="1" x14ac:dyDescent="0.25">
      <c r="A57" s="25" t="s">
        <v>116</v>
      </c>
      <c r="B57" s="25" t="s">
        <v>10</v>
      </c>
      <c r="C57" s="26">
        <v>42193</v>
      </c>
      <c r="D57" s="27">
        <v>42223</v>
      </c>
      <c r="E57" s="25" t="s">
        <v>117</v>
      </c>
      <c r="F57" s="25"/>
      <c r="G57" s="25" t="s">
        <v>117</v>
      </c>
      <c r="I57" s="25"/>
      <c r="K57" s="25"/>
      <c r="L57" s="25"/>
    </row>
    <row r="58" spans="1:12" s="20" customFormat="1" x14ac:dyDescent="0.25">
      <c r="A58" s="25" t="s">
        <v>118</v>
      </c>
      <c r="B58" s="25" t="s">
        <v>10</v>
      </c>
      <c r="C58" s="26">
        <v>42195</v>
      </c>
      <c r="D58" s="27">
        <v>42225</v>
      </c>
      <c r="E58" s="25" t="s">
        <v>119</v>
      </c>
      <c r="F58" s="25"/>
      <c r="G58" s="25" t="s">
        <v>119</v>
      </c>
      <c r="I58" s="25"/>
      <c r="K58" s="25"/>
      <c r="L58" s="25"/>
    </row>
    <row r="59" spans="1:12" s="20" customFormat="1" x14ac:dyDescent="0.25">
      <c r="A59" s="25" t="s">
        <v>120</v>
      </c>
      <c r="B59" s="25" t="s">
        <v>10</v>
      </c>
      <c r="C59" s="25" t="s">
        <v>96</v>
      </c>
      <c r="D59" s="25" t="s">
        <v>97</v>
      </c>
      <c r="E59" s="25" t="s">
        <v>121</v>
      </c>
      <c r="F59" s="25"/>
      <c r="G59" s="25" t="s">
        <v>121</v>
      </c>
      <c r="I59" s="25"/>
      <c r="K59" s="25"/>
      <c r="L59" s="25"/>
    </row>
    <row r="60" spans="1:12" s="20" customFormat="1" x14ac:dyDescent="0.25">
      <c r="A60" s="25" t="s">
        <v>122</v>
      </c>
      <c r="B60" s="25" t="s">
        <v>10</v>
      </c>
      <c r="C60" s="25" t="s">
        <v>123</v>
      </c>
      <c r="D60" s="25" t="s">
        <v>124</v>
      </c>
      <c r="E60" s="25" t="s">
        <v>125</v>
      </c>
      <c r="F60" s="25"/>
      <c r="G60" s="25" t="s">
        <v>125</v>
      </c>
      <c r="I60" s="25"/>
      <c r="K60" s="25"/>
      <c r="L60" s="25"/>
    </row>
    <row r="61" spans="1:12" x14ac:dyDescent="0.25">
      <c r="A61" s="25" t="s">
        <v>126</v>
      </c>
      <c r="B61" s="25" t="s">
        <v>10</v>
      </c>
      <c r="C61" s="25" t="s">
        <v>127</v>
      </c>
      <c r="D61" s="25" t="s">
        <v>128</v>
      </c>
      <c r="E61" s="25" t="s">
        <v>129</v>
      </c>
      <c r="F61" s="25"/>
      <c r="G61" s="25" t="s">
        <v>129</v>
      </c>
      <c r="I61" s="25"/>
      <c r="K61" s="25"/>
      <c r="L61" s="25"/>
    </row>
    <row r="62" spans="1:12" x14ac:dyDescent="0.25">
      <c r="A62" s="4" t="s">
        <v>68</v>
      </c>
      <c r="B62" s="4"/>
      <c r="C62" s="4"/>
      <c r="D62" s="4"/>
      <c r="E62" s="4" t="s">
        <v>22</v>
      </c>
      <c r="F62" s="5">
        <v>49289.97</v>
      </c>
      <c r="G62" s="5">
        <v>49289.97</v>
      </c>
      <c r="H62" s="5">
        <v>0</v>
      </c>
      <c r="I62" s="5">
        <v>0</v>
      </c>
      <c r="J62" s="5">
        <v>0</v>
      </c>
    </row>
    <row r="63" spans="1:12" x14ac:dyDescent="0.25">
      <c r="F63" s="2"/>
      <c r="G63" s="2"/>
      <c r="H63" s="2"/>
      <c r="I63" s="2"/>
      <c r="J63" s="2"/>
    </row>
    <row r="64" spans="1:12" s="24" customFormat="1" ht="18.75" x14ac:dyDescent="0.3">
      <c r="A64" s="28" t="s">
        <v>131</v>
      </c>
      <c r="C64" s="24" t="s">
        <v>1</v>
      </c>
      <c r="D64" s="133" t="s">
        <v>130</v>
      </c>
      <c r="E64" s="133"/>
    </row>
    <row r="65" spans="1:10" s="24" customFormat="1" x14ac:dyDescent="0.25">
      <c r="A65" s="25"/>
      <c r="B65" s="25"/>
      <c r="C65" s="7"/>
      <c r="D65" s="7"/>
      <c r="E65" s="25"/>
      <c r="F65" s="25" t="s">
        <v>3</v>
      </c>
      <c r="G65" s="25"/>
      <c r="H65" s="25"/>
      <c r="I65" s="25"/>
      <c r="J65" s="25"/>
    </row>
    <row r="66" spans="1:10" s="24" customFormat="1" x14ac:dyDescent="0.25">
      <c r="A66" s="3" t="s">
        <v>4</v>
      </c>
      <c r="B66" s="3" t="s">
        <v>5</v>
      </c>
      <c r="C66" s="3" t="s">
        <v>23</v>
      </c>
      <c r="D66" s="3" t="s">
        <v>24</v>
      </c>
      <c r="E66" s="3" t="s">
        <v>72</v>
      </c>
      <c r="F66" s="3" t="s">
        <v>73</v>
      </c>
      <c r="G66" s="3" t="s">
        <v>6</v>
      </c>
      <c r="H66" s="3" t="s">
        <v>7</v>
      </c>
      <c r="I66" s="3" t="s">
        <v>8</v>
      </c>
      <c r="J66" s="3" t="s">
        <v>9</v>
      </c>
    </row>
    <row r="67" spans="1:10" s="24" customFormat="1" x14ac:dyDescent="0.25">
      <c r="A67" s="30" t="s">
        <v>132</v>
      </c>
      <c r="B67" s="30" t="s">
        <v>10</v>
      </c>
      <c r="C67" s="30" t="s">
        <v>133</v>
      </c>
      <c r="D67" s="30" t="s">
        <v>134</v>
      </c>
      <c r="E67" s="30" t="s">
        <v>135</v>
      </c>
      <c r="F67" s="30"/>
      <c r="G67" s="31">
        <v>93456</v>
      </c>
    </row>
    <row r="68" spans="1:10" s="29" customFormat="1" x14ac:dyDescent="0.25">
      <c r="A68" s="4" t="s">
        <v>21</v>
      </c>
      <c r="B68" s="4"/>
      <c r="C68" s="4"/>
      <c r="D68" s="4"/>
      <c r="E68" s="4" t="s">
        <v>22</v>
      </c>
      <c r="F68" s="5">
        <v>93456</v>
      </c>
      <c r="G68" s="5">
        <v>93456</v>
      </c>
      <c r="H68" s="5">
        <v>0</v>
      </c>
      <c r="I68" s="5">
        <v>0</v>
      </c>
      <c r="J68" s="5">
        <v>0</v>
      </c>
    </row>
    <row r="69" spans="1:10" s="29" customFormat="1" x14ac:dyDescent="0.25">
      <c r="F69" s="2"/>
      <c r="G69" s="2"/>
      <c r="H69" s="2"/>
      <c r="I69" s="2"/>
      <c r="J69" s="2"/>
    </row>
    <row r="70" spans="1:10" ht="18.75" x14ac:dyDescent="0.3">
      <c r="A70" t="s">
        <v>28</v>
      </c>
      <c r="C70" t="s">
        <v>1</v>
      </c>
      <c r="D70" s="133" t="s">
        <v>29</v>
      </c>
      <c r="E70" s="133"/>
    </row>
    <row r="71" spans="1:10" x14ac:dyDescent="0.25">
      <c r="A71" s="6"/>
      <c r="B71" s="6"/>
      <c r="C71" s="7"/>
      <c r="D71" s="7"/>
      <c r="E71" s="6"/>
      <c r="F71" s="6" t="s">
        <v>3</v>
      </c>
      <c r="G71" s="6"/>
      <c r="H71" s="6"/>
      <c r="I71" s="6"/>
      <c r="J71" s="6"/>
    </row>
    <row r="72" spans="1:10" x14ac:dyDescent="0.25">
      <c r="A72" s="3" t="s">
        <v>4</v>
      </c>
      <c r="B72" s="3" t="s">
        <v>5</v>
      </c>
      <c r="C72" s="3" t="s">
        <v>23</v>
      </c>
      <c r="D72" s="3" t="s">
        <v>24</v>
      </c>
      <c r="E72" s="3" t="s">
        <v>72</v>
      </c>
      <c r="F72" s="3" t="s">
        <v>73</v>
      </c>
      <c r="G72" s="3" t="s">
        <v>6</v>
      </c>
      <c r="H72" s="3" t="s">
        <v>7</v>
      </c>
      <c r="I72" s="3" t="s">
        <v>8</v>
      </c>
      <c r="J72" s="3" t="s">
        <v>9</v>
      </c>
    </row>
    <row r="73" spans="1:10" x14ac:dyDescent="0.25">
      <c r="A73" s="32" t="s">
        <v>136</v>
      </c>
      <c r="B73" s="32" t="s">
        <v>10</v>
      </c>
      <c r="C73" s="32" t="s">
        <v>101</v>
      </c>
      <c r="D73" s="32" t="s">
        <v>102</v>
      </c>
      <c r="E73" s="32" t="s">
        <v>137</v>
      </c>
      <c r="F73" s="32"/>
      <c r="G73" s="32" t="s">
        <v>137</v>
      </c>
    </row>
    <row r="74" spans="1:10" x14ac:dyDescent="0.25">
      <c r="A74" s="32" t="s">
        <v>138</v>
      </c>
      <c r="B74" s="32" t="s">
        <v>10</v>
      </c>
      <c r="C74" s="32" t="s">
        <v>101</v>
      </c>
      <c r="D74" s="32" t="s">
        <v>102</v>
      </c>
      <c r="E74" s="32" t="s">
        <v>139</v>
      </c>
      <c r="F74" s="32"/>
      <c r="G74" s="32" t="s">
        <v>139</v>
      </c>
    </row>
    <row r="75" spans="1:10" x14ac:dyDescent="0.25">
      <c r="A75" s="32" t="s">
        <v>140</v>
      </c>
      <c r="B75" s="32" t="s">
        <v>10</v>
      </c>
      <c r="C75" s="32" t="s">
        <v>101</v>
      </c>
      <c r="D75" s="32" t="s">
        <v>102</v>
      </c>
      <c r="E75" s="32" t="s">
        <v>141</v>
      </c>
      <c r="F75" s="32"/>
      <c r="G75" s="32" t="s">
        <v>141</v>
      </c>
    </row>
    <row r="76" spans="1:10" x14ac:dyDescent="0.25">
      <c r="A76" s="32" t="s">
        <v>142</v>
      </c>
      <c r="B76" s="32" t="s">
        <v>10</v>
      </c>
      <c r="C76" s="32" t="s">
        <v>101</v>
      </c>
      <c r="D76" s="32" t="s">
        <v>102</v>
      </c>
      <c r="E76" s="32" t="s">
        <v>143</v>
      </c>
      <c r="F76" s="32"/>
      <c r="G76" s="32" t="s">
        <v>143</v>
      </c>
    </row>
    <row r="77" spans="1:10" x14ac:dyDescent="0.25">
      <c r="A77" s="32" t="s">
        <v>144</v>
      </c>
      <c r="B77" s="32" t="s">
        <v>10</v>
      </c>
      <c r="C77" s="32" t="s">
        <v>101</v>
      </c>
      <c r="D77" s="32" t="s">
        <v>102</v>
      </c>
      <c r="E77" s="32" t="s">
        <v>145</v>
      </c>
      <c r="F77" s="32"/>
      <c r="G77" s="32" t="s">
        <v>145</v>
      </c>
    </row>
    <row r="78" spans="1:10" x14ac:dyDescent="0.25">
      <c r="A78" s="32" t="s">
        <v>146</v>
      </c>
      <c r="B78" s="32" t="s">
        <v>10</v>
      </c>
      <c r="C78" s="32" t="s">
        <v>101</v>
      </c>
      <c r="D78" s="32" t="s">
        <v>102</v>
      </c>
      <c r="E78" s="32" t="s">
        <v>147</v>
      </c>
      <c r="F78" s="32"/>
      <c r="G78" s="32" t="s">
        <v>147</v>
      </c>
    </row>
    <row r="79" spans="1:10" x14ac:dyDescent="0.25">
      <c r="A79" s="4" t="s">
        <v>30</v>
      </c>
      <c r="B79" s="4"/>
      <c r="C79" s="4"/>
      <c r="D79" s="4"/>
      <c r="E79" s="4" t="s">
        <v>22</v>
      </c>
      <c r="F79" s="12" t="s">
        <v>148</v>
      </c>
      <c r="G79" s="12" t="s">
        <v>148</v>
      </c>
      <c r="H79" s="12" t="s">
        <v>89</v>
      </c>
      <c r="I79" s="12" t="s">
        <v>89</v>
      </c>
      <c r="J79" s="12" t="s">
        <v>89</v>
      </c>
    </row>
    <row r="80" spans="1:10" s="33" customFormat="1" x14ac:dyDescent="0.25">
      <c r="A80" s="23"/>
      <c r="B80" s="23"/>
      <c r="C80" s="23"/>
      <c r="D80" s="23"/>
      <c r="E80" s="23"/>
      <c r="F80" s="35"/>
      <c r="G80" s="35"/>
      <c r="H80" s="35"/>
      <c r="I80" s="35"/>
      <c r="J80" s="35"/>
    </row>
    <row r="81" spans="1:10" s="33" customFormat="1" ht="18.75" x14ac:dyDescent="0.3">
      <c r="A81" s="37" t="s">
        <v>150</v>
      </c>
      <c r="C81" s="33" t="s">
        <v>1</v>
      </c>
      <c r="D81" s="133" t="s">
        <v>149</v>
      </c>
      <c r="E81" s="133"/>
    </row>
    <row r="82" spans="1:10" s="33" customFormat="1" x14ac:dyDescent="0.25">
      <c r="A82" s="34"/>
      <c r="B82" s="34"/>
      <c r="C82" s="7"/>
      <c r="D82" s="7"/>
      <c r="E82" s="34"/>
      <c r="F82" s="34" t="s">
        <v>3</v>
      </c>
      <c r="G82" s="34"/>
      <c r="H82" s="34"/>
      <c r="I82" s="34"/>
      <c r="J82" s="34"/>
    </row>
    <row r="83" spans="1:10" s="33" customFormat="1" x14ac:dyDescent="0.25">
      <c r="A83" s="3" t="s">
        <v>4</v>
      </c>
      <c r="B83" s="3" t="s">
        <v>5</v>
      </c>
      <c r="C83" s="3" t="s">
        <v>23</v>
      </c>
      <c r="D83" s="3" t="s">
        <v>24</v>
      </c>
      <c r="E83" s="3" t="s">
        <v>72</v>
      </c>
      <c r="F83" s="3" t="s">
        <v>73</v>
      </c>
      <c r="G83" s="3" t="s">
        <v>6</v>
      </c>
      <c r="H83" s="3" t="s">
        <v>7</v>
      </c>
      <c r="I83" s="3" t="s">
        <v>8</v>
      </c>
      <c r="J83" s="3" t="s">
        <v>9</v>
      </c>
    </row>
    <row r="84" spans="1:10" s="33" customFormat="1" x14ac:dyDescent="0.25">
      <c r="A84" s="38" t="s">
        <v>151</v>
      </c>
      <c r="B84" s="38" t="s">
        <v>10</v>
      </c>
      <c r="C84" s="38" t="s">
        <v>96</v>
      </c>
      <c r="D84" s="38" t="s">
        <v>97</v>
      </c>
      <c r="E84" s="38" t="s">
        <v>152</v>
      </c>
      <c r="F84" s="38"/>
      <c r="G84" s="38" t="s">
        <v>152</v>
      </c>
      <c r="I84" s="35"/>
      <c r="J84" s="35"/>
    </row>
    <row r="85" spans="1:10" s="33" customFormat="1" x14ac:dyDescent="0.25">
      <c r="A85" s="38" t="s">
        <v>153</v>
      </c>
      <c r="B85" s="38" t="s">
        <v>10</v>
      </c>
      <c r="C85" s="38" t="s">
        <v>96</v>
      </c>
      <c r="D85" s="38" t="s">
        <v>97</v>
      </c>
      <c r="E85" s="38" t="s">
        <v>154</v>
      </c>
      <c r="F85" s="38"/>
      <c r="G85" s="38" t="s">
        <v>154</v>
      </c>
      <c r="I85" s="35"/>
      <c r="J85" s="35"/>
    </row>
    <row r="86" spans="1:10" s="33" customFormat="1" x14ac:dyDescent="0.25">
      <c r="A86" s="4" t="s">
        <v>36</v>
      </c>
      <c r="B86" s="4"/>
      <c r="C86" s="4"/>
      <c r="D86" s="4"/>
      <c r="E86" s="4" t="s">
        <v>22</v>
      </c>
      <c r="F86" s="12" t="s">
        <v>155</v>
      </c>
      <c r="G86" s="12" t="s">
        <v>155</v>
      </c>
      <c r="H86" s="12" t="s">
        <v>89</v>
      </c>
      <c r="I86" s="12" t="s">
        <v>89</v>
      </c>
      <c r="J86" s="12" t="s">
        <v>89</v>
      </c>
    </row>
    <row r="87" spans="1:10" s="33" customFormat="1" x14ac:dyDescent="0.25">
      <c r="A87" s="23"/>
      <c r="B87" s="23"/>
      <c r="C87" s="23"/>
      <c r="D87" s="23"/>
      <c r="E87" s="23"/>
      <c r="F87" s="35"/>
      <c r="G87" s="35"/>
      <c r="H87" s="35"/>
      <c r="I87" s="35"/>
      <c r="J87" s="35"/>
    </row>
    <row r="88" spans="1:10" ht="18.75" x14ac:dyDescent="0.3">
      <c r="A88" t="s">
        <v>31</v>
      </c>
      <c r="C88" t="s">
        <v>1</v>
      </c>
      <c r="D88" s="133" t="s">
        <v>32</v>
      </c>
      <c r="E88" s="133"/>
    </row>
    <row r="89" spans="1:10" x14ac:dyDescent="0.25">
      <c r="A89" s="6"/>
      <c r="B89" s="6"/>
      <c r="C89" s="7"/>
      <c r="D89" s="7"/>
      <c r="E89" s="6"/>
      <c r="F89" s="6" t="s">
        <v>3</v>
      </c>
      <c r="G89" s="6"/>
      <c r="H89" s="6"/>
      <c r="I89" s="6"/>
      <c r="J89" s="6"/>
    </row>
    <row r="90" spans="1:10" x14ac:dyDescent="0.25">
      <c r="A90" s="3" t="s">
        <v>4</v>
      </c>
      <c r="B90" s="3" t="s">
        <v>5</v>
      </c>
      <c r="C90" s="3" t="s">
        <v>23</v>
      </c>
      <c r="D90" s="3" t="s">
        <v>24</v>
      </c>
      <c r="E90" s="3" t="s">
        <v>72</v>
      </c>
      <c r="F90" s="3" t="s">
        <v>73</v>
      </c>
      <c r="G90" s="3" t="s">
        <v>6</v>
      </c>
      <c r="H90" s="3" t="s">
        <v>7</v>
      </c>
      <c r="I90" s="3" t="s">
        <v>8</v>
      </c>
      <c r="J90" s="3" t="s">
        <v>9</v>
      </c>
    </row>
    <row r="91" spans="1:10" s="39" customFormat="1" x14ac:dyDescent="0.25">
      <c r="A91" s="41" t="s">
        <v>34</v>
      </c>
      <c r="B91" s="41" t="s">
        <v>10</v>
      </c>
      <c r="C91" s="42">
        <v>42190</v>
      </c>
      <c r="D91" s="41" t="s">
        <v>156</v>
      </c>
      <c r="E91" s="43">
        <v>1167579.24</v>
      </c>
      <c r="F91" s="41"/>
      <c r="G91" s="41"/>
      <c r="H91" s="41"/>
      <c r="I91" s="41" t="s">
        <v>157</v>
      </c>
      <c r="J91" s="3"/>
    </row>
    <row r="92" spans="1:10" x14ac:dyDescent="0.25">
      <c r="A92" s="41">
        <v>294</v>
      </c>
      <c r="B92" s="41" t="s">
        <v>35</v>
      </c>
      <c r="C92" s="41"/>
      <c r="D92" s="41"/>
      <c r="E92" s="41"/>
      <c r="F92" s="41"/>
      <c r="G92" s="41"/>
      <c r="H92" s="41"/>
      <c r="I92" s="41" t="s">
        <v>158</v>
      </c>
    </row>
    <row r="93" spans="1:10" x14ac:dyDescent="0.25">
      <c r="A93" s="41">
        <v>295</v>
      </c>
      <c r="B93" s="41" t="s">
        <v>35</v>
      </c>
      <c r="C93" s="41"/>
      <c r="D93" s="41"/>
      <c r="E93" s="41"/>
      <c r="F93" s="41"/>
      <c r="G93" s="41"/>
      <c r="H93" s="41"/>
      <c r="I93" s="41" t="s">
        <v>159</v>
      </c>
    </row>
    <row r="94" spans="1:10" x14ac:dyDescent="0.25">
      <c r="A94" s="41">
        <v>598</v>
      </c>
      <c r="B94" s="41" t="s">
        <v>33</v>
      </c>
      <c r="C94" s="41"/>
      <c r="D94" s="41"/>
      <c r="E94" s="41"/>
      <c r="F94" s="41"/>
      <c r="G94" s="41"/>
      <c r="H94" s="41"/>
      <c r="I94" s="41" t="s">
        <v>160</v>
      </c>
    </row>
    <row r="95" spans="1:10" x14ac:dyDescent="0.25">
      <c r="A95" s="4" t="s">
        <v>21</v>
      </c>
      <c r="B95" s="4"/>
      <c r="C95" s="4"/>
      <c r="D95" s="4"/>
      <c r="E95" s="4" t="s">
        <v>22</v>
      </c>
      <c r="F95" s="5">
        <v>575567.23</v>
      </c>
      <c r="G95" s="5">
        <v>0</v>
      </c>
      <c r="H95" s="5">
        <v>0</v>
      </c>
      <c r="I95" s="5">
        <v>575567.23</v>
      </c>
      <c r="J95" s="5">
        <v>0</v>
      </c>
    </row>
    <row r="96" spans="1:10" x14ac:dyDescent="0.25">
      <c r="F96" s="2"/>
      <c r="G96" s="2"/>
      <c r="H96" s="2"/>
      <c r="I96" s="2"/>
      <c r="J96" s="2"/>
    </row>
    <row r="97" spans="1:11" ht="18.75" x14ac:dyDescent="0.3">
      <c r="A97" t="s">
        <v>37</v>
      </c>
      <c r="C97" t="s">
        <v>1</v>
      </c>
      <c r="D97" s="133" t="s">
        <v>38</v>
      </c>
      <c r="E97" s="133"/>
    </row>
    <row r="98" spans="1:11" x14ac:dyDescent="0.25">
      <c r="A98" s="6"/>
      <c r="B98" s="6"/>
      <c r="C98" s="7"/>
      <c r="D98" s="7"/>
      <c r="E98" s="6"/>
      <c r="F98" s="6" t="s">
        <v>3</v>
      </c>
      <c r="G98" s="6"/>
      <c r="H98" s="6"/>
      <c r="I98" s="6"/>
      <c r="J98" s="6"/>
    </row>
    <row r="99" spans="1:11" x14ac:dyDescent="0.25">
      <c r="A99" s="3" t="s">
        <v>4</v>
      </c>
      <c r="B99" s="3" t="s">
        <v>5</v>
      </c>
      <c r="C99" s="3" t="s">
        <v>23</v>
      </c>
      <c r="D99" s="3" t="s">
        <v>24</v>
      </c>
      <c r="E99" s="3" t="s">
        <v>72</v>
      </c>
      <c r="F99" s="3" t="s">
        <v>73</v>
      </c>
      <c r="G99" s="3" t="s">
        <v>6</v>
      </c>
      <c r="H99" s="3" t="s">
        <v>7</v>
      </c>
      <c r="I99" s="3" t="s">
        <v>8</v>
      </c>
      <c r="J99" s="3" t="s">
        <v>9</v>
      </c>
    </row>
    <row r="100" spans="1:11" s="40" customFormat="1" x14ac:dyDescent="0.25">
      <c r="A100" s="44" t="s">
        <v>39</v>
      </c>
      <c r="B100" s="44" t="s">
        <v>10</v>
      </c>
      <c r="C100" s="45">
        <v>42164</v>
      </c>
      <c r="D100" s="46">
        <v>42194</v>
      </c>
      <c r="E100" s="44" t="s">
        <v>161</v>
      </c>
      <c r="F100" s="44"/>
      <c r="G100" s="44"/>
      <c r="H100" s="44" t="s">
        <v>161</v>
      </c>
      <c r="I100" s="3"/>
      <c r="J100" s="3"/>
    </row>
    <row r="101" spans="1:11" s="40" customFormat="1" x14ac:dyDescent="0.25">
      <c r="A101" s="44" t="s">
        <v>162</v>
      </c>
      <c r="B101" s="44" t="s">
        <v>10</v>
      </c>
      <c r="C101" s="45">
        <v>42191</v>
      </c>
      <c r="D101" s="46">
        <v>42221</v>
      </c>
      <c r="E101" s="44" t="s">
        <v>163</v>
      </c>
      <c r="F101" s="44"/>
      <c r="G101" s="44" t="s">
        <v>163</v>
      </c>
      <c r="H101" s="44"/>
      <c r="I101" s="3"/>
      <c r="J101" s="3"/>
    </row>
    <row r="102" spans="1:11" x14ac:dyDescent="0.25">
      <c r="A102" s="44" t="s">
        <v>164</v>
      </c>
      <c r="B102" s="44" t="s">
        <v>10</v>
      </c>
      <c r="C102" s="44" t="s">
        <v>165</v>
      </c>
      <c r="D102" s="11" t="s">
        <v>166</v>
      </c>
      <c r="E102" s="44" t="s">
        <v>167</v>
      </c>
      <c r="F102" s="44"/>
      <c r="G102" s="44" t="s">
        <v>167</v>
      </c>
      <c r="H102" s="44"/>
    </row>
    <row r="103" spans="1:11" x14ac:dyDescent="0.25">
      <c r="A103" s="4" t="s">
        <v>17</v>
      </c>
      <c r="B103" s="4"/>
      <c r="C103" s="4"/>
      <c r="D103" s="4"/>
      <c r="E103" s="4" t="s">
        <v>22</v>
      </c>
      <c r="F103" s="5">
        <v>93431.95</v>
      </c>
      <c r="G103" s="5">
        <v>92261.94</v>
      </c>
      <c r="H103" s="12" t="s">
        <v>161</v>
      </c>
      <c r="I103" s="5">
        <v>0</v>
      </c>
      <c r="J103" s="5">
        <v>0</v>
      </c>
      <c r="K103" s="23"/>
    </row>
    <row r="104" spans="1:11" x14ac:dyDescent="0.25">
      <c r="F104" s="2"/>
      <c r="G104" s="2"/>
      <c r="H104" s="2"/>
      <c r="I104" s="2"/>
      <c r="J104" s="2"/>
    </row>
    <row r="105" spans="1:11" ht="18.75" x14ac:dyDescent="0.3">
      <c r="A105" s="47" t="s">
        <v>169</v>
      </c>
      <c r="C105" t="s">
        <v>1</v>
      </c>
      <c r="D105" s="133" t="s">
        <v>168</v>
      </c>
      <c r="E105" s="133"/>
    </row>
    <row r="106" spans="1:11" x14ac:dyDescent="0.25">
      <c r="A106" s="6"/>
      <c r="B106" s="6"/>
      <c r="C106" s="7"/>
      <c r="D106" s="7"/>
      <c r="E106" s="6"/>
      <c r="F106" s="6" t="s">
        <v>3</v>
      </c>
      <c r="G106" s="6"/>
      <c r="H106" s="6"/>
      <c r="I106" s="6"/>
      <c r="J106" s="6"/>
    </row>
    <row r="107" spans="1:11" x14ac:dyDescent="0.25">
      <c r="A107" s="3" t="s">
        <v>4</v>
      </c>
      <c r="B107" s="3" t="s">
        <v>5</v>
      </c>
      <c r="C107" s="3" t="s">
        <v>23</v>
      </c>
      <c r="D107" s="3" t="s">
        <v>24</v>
      </c>
      <c r="E107" s="3" t="s">
        <v>72</v>
      </c>
      <c r="F107" s="3" t="s">
        <v>73</v>
      </c>
      <c r="G107" s="3" t="s">
        <v>6</v>
      </c>
      <c r="H107" s="3" t="s">
        <v>7</v>
      </c>
      <c r="I107" s="3" t="s">
        <v>8</v>
      </c>
      <c r="J107" s="3" t="s">
        <v>9</v>
      </c>
    </row>
    <row r="108" spans="1:11" x14ac:dyDescent="0.25">
      <c r="A108" s="48" t="s">
        <v>170</v>
      </c>
      <c r="B108" s="48" t="s">
        <v>10</v>
      </c>
      <c r="C108" s="48" t="s">
        <v>171</v>
      </c>
      <c r="D108" s="48" t="s">
        <v>172</v>
      </c>
      <c r="E108" s="48" t="s">
        <v>173</v>
      </c>
      <c r="F108" s="48"/>
      <c r="G108" s="31">
        <v>3540</v>
      </c>
    </row>
    <row r="109" spans="1:11" x14ac:dyDescent="0.25">
      <c r="A109" s="4" t="s">
        <v>21</v>
      </c>
      <c r="B109" s="4"/>
      <c r="C109" s="4"/>
      <c r="D109" s="4"/>
      <c r="E109" s="4" t="s">
        <v>22</v>
      </c>
      <c r="F109" s="5">
        <v>3540</v>
      </c>
      <c r="G109" s="5">
        <v>3540</v>
      </c>
      <c r="H109" s="5">
        <v>0</v>
      </c>
      <c r="I109" s="5">
        <v>0</v>
      </c>
      <c r="J109" s="5">
        <v>0</v>
      </c>
    </row>
    <row r="110" spans="1:11" x14ac:dyDescent="0.25">
      <c r="F110" s="2"/>
      <c r="G110" s="2"/>
      <c r="H110" s="2"/>
      <c r="I110" s="2"/>
      <c r="J110" s="2"/>
    </row>
    <row r="111" spans="1:11" ht="18.75" x14ac:dyDescent="0.3">
      <c r="A111" s="50" t="s">
        <v>175</v>
      </c>
      <c r="C111" t="s">
        <v>1</v>
      </c>
      <c r="D111" s="133" t="s">
        <v>174</v>
      </c>
      <c r="E111" s="133"/>
    </row>
    <row r="112" spans="1:11" x14ac:dyDescent="0.25">
      <c r="A112" s="6"/>
      <c r="B112" s="6"/>
      <c r="C112" s="7"/>
      <c r="D112" s="7"/>
      <c r="E112" s="6"/>
      <c r="F112" s="6" t="s">
        <v>3</v>
      </c>
      <c r="G112" s="6"/>
      <c r="H112" s="6"/>
      <c r="I112" s="6"/>
      <c r="J112" s="6"/>
    </row>
    <row r="113" spans="1:10" x14ac:dyDescent="0.25">
      <c r="A113" s="3" t="s">
        <v>4</v>
      </c>
      <c r="B113" s="3" t="s">
        <v>5</v>
      </c>
      <c r="C113" s="3" t="s">
        <v>23</v>
      </c>
      <c r="D113" s="3" t="s">
        <v>24</v>
      </c>
      <c r="E113" s="3" t="s">
        <v>72</v>
      </c>
      <c r="F113" s="3" t="s">
        <v>73</v>
      </c>
      <c r="G113" s="3" t="s">
        <v>6</v>
      </c>
      <c r="H113" s="3" t="s">
        <v>7</v>
      </c>
      <c r="I113" s="3" t="s">
        <v>8</v>
      </c>
      <c r="J113" s="3" t="s">
        <v>9</v>
      </c>
    </row>
    <row r="114" spans="1:10" s="49" customFormat="1" x14ac:dyDescent="0.25">
      <c r="A114" s="51" t="s">
        <v>176</v>
      </c>
      <c r="B114" s="51" t="s">
        <v>10</v>
      </c>
      <c r="C114" s="51" t="s">
        <v>88</v>
      </c>
      <c r="D114" s="36" t="s">
        <v>177</v>
      </c>
      <c r="E114" s="52">
        <v>44772.82</v>
      </c>
      <c r="F114" s="36"/>
      <c r="G114" s="52">
        <v>44772.82</v>
      </c>
      <c r="H114" s="3"/>
      <c r="I114" s="3"/>
      <c r="J114" s="3"/>
    </row>
    <row r="115" spans="1:10" s="49" customFormat="1" x14ac:dyDescent="0.25">
      <c r="A115" s="51" t="s">
        <v>178</v>
      </c>
      <c r="B115" s="51" t="s">
        <v>10</v>
      </c>
      <c r="C115" s="51" t="s">
        <v>88</v>
      </c>
      <c r="D115" s="7">
        <v>42246</v>
      </c>
      <c r="E115" s="52">
        <v>461807.52</v>
      </c>
      <c r="F115" s="36"/>
      <c r="G115" s="52">
        <v>461807.52</v>
      </c>
      <c r="H115" s="3"/>
      <c r="I115" s="3"/>
      <c r="J115" s="3"/>
    </row>
    <row r="116" spans="1:10" s="49" customFormat="1" x14ac:dyDescent="0.25">
      <c r="A116" s="51" t="s">
        <v>179</v>
      </c>
      <c r="B116" s="51" t="s">
        <v>10</v>
      </c>
      <c r="C116" s="51" t="s">
        <v>88</v>
      </c>
      <c r="D116" s="36" t="s">
        <v>177</v>
      </c>
      <c r="E116" s="52">
        <v>4600.57</v>
      </c>
      <c r="F116" s="36"/>
      <c r="G116" s="52">
        <v>4600.57</v>
      </c>
      <c r="H116" s="3"/>
      <c r="I116" s="3"/>
      <c r="J116" s="3"/>
    </row>
    <row r="117" spans="1:10" x14ac:dyDescent="0.25">
      <c r="A117" s="4" t="s">
        <v>21</v>
      </c>
      <c r="B117" s="4"/>
      <c r="C117" s="4"/>
      <c r="D117" s="4"/>
      <c r="E117" s="4" t="s">
        <v>22</v>
      </c>
      <c r="F117" s="5">
        <v>511180.91</v>
      </c>
      <c r="G117" s="5">
        <v>511180.91</v>
      </c>
      <c r="H117" s="5">
        <v>0</v>
      </c>
      <c r="I117" s="5">
        <v>0</v>
      </c>
      <c r="J117" s="5">
        <v>0</v>
      </c>
    </row>
    <row r="118" spans="1:10" x14ac:dyDescent="0.25">
      <c r="F118" s="2"/>
      <c r="G118" s="2"/>
      <c r="H118" s="2"/>
      <c r="I118" s="2"/>
      <c r="J118" s="2"/>
    </row>
    <row r="119" spans="1:10" ht="18.75" x14ac:dyDescent="0.3">
      <c r="A119" t="s">
        <v>40</v>
      </c>
      <c r="C119" t="s">
        <v>1</v>
      </c>
      <c r="D119" s="133" t="s">
        <v>41</v>
      </c>
      <c r="E119" s="133"/>
    </row>
    <row r="120" spans="1:10" x14ac:dyDescent="0.25">
      <c r="A120" s="6"/>
      <c r="B120" s="6"/>
      <c r="C120" s="7"/>
      <c r="D120" s="7"/>
      <c r="E120" s="6"/>
      <c r="F120" s="6" t="s">
        <v>3</v>
      </c>
      <c r="G120" s="6"/>
      <c r="H120" s="6"/>
      <c r="I120" s="6"/>
      <c r="J120" s="6"/>
    </row>
    <row r="121" spans="1:10" x14ac:dyDescent="0.25">
      <c r="A121" s="3" t="s">
        <v>4</v>
      </c>
      <c r="B121" s="3" t="s">
        <v>5</v>
      </c>
      <c r="C121" s="3" t="s">
        <v>23</v>
      </c>
      <c r="D121" s="3" t="s">
        <v>24</v>
      </c>
      <c r="E121" s="3" t="s">
        <v>72</v>
      </c>
      <c r="F121" s="3" t="s">
        <v>73</v>
      </c>
      <c r="G121" s="3" t="s">
        <v>6</v>
      </c>
      <c r="H121" s="3" t="s">
        <v>7</v>
      </c>
      <c r="I121" s="3" t="s">
        <v>8</v>
      </c>
      <c r="J121" s="3" t="s">
        <v>9</v>
      </c>
    </row>
    <row r="122" spans="1:10" x14ac:dyDescent="0.25">
      <c r="A122" s="55" t="s">
        <v>42</v>
      </c>
      <c r="B122" s="55" t="s">
        <v>10</v>
      </c>
      <c r="C122" s="56">
        <v>42138</v>
      </c>
      <c r="D122" s="56">
        <v>42168</v>
      </c>
      <c r="E122" s="57">
        <v>3482.59</v>
      </c>
      <c r="F122" s="55"/>
      <c r="G122" s="55"/>
      <c r="H122" s="55"/>
      <c r="I122" s="55" t="s">
        <v>180</v>
      </c>
    </row>
    <row r="123" spans="1:10" x14ac:dyDescent="0.25">
      <c r="A123" s="55" t="s">
        <v>181</v>
      </c>
      <c r="B123" s="55" t="s">
        <v>10</v>
      </c>
      <c r="C123" s="56">
        <v>42193</v>
      </c>
      <c r="D123" s="56">
        <v>42223</v>
      </c>
      <c r="E123" s="57">
        <v>8614</v>
      </c>
      <c r="F123" s="55"/>
      <c r="G123" s="57">
        <v>8614</v>
      </c>
      <c r="H123" s="55"/>
      <c r="I123" s="55"/>
    </row>
    <row r="124" spans="1:10" x14ac:dyDescent="0.25">
      <c r="A124" s="4" t="s">
        <v>36</v>
      </c>
      <c r="B124" s="4"/>
      <c r="C124" s="4"/>
      <c r="D124" s="4"/>
      <c r="E124" s="4" t="s">
        <v>22</v>
      </c>
      <c r="F124" s="5">
        <v>12096.59</v>
      </c>
      <c r="G124" s="5">
        <v>8614</v>
      </c>
      <c r="H124" s="4"/>
      <c r="I124" s="5">
        <v>3482.59</v>
      </c>
      <c r="J124" s="5">
        <v>0</v>
      </c>
    </row>
    <row r="125" spans="1:10" x14ac:dyDescent="0.25">
      <c r="F125" s="2"/>
      <c r="G125" s="2"/>
      <c r="H125" s="2"/>
      <c r="I125" s="2"/>
      <c r="J125" s="2"/>
    </row>
    <row r="126" spans="1:10" s="54" customFormat="1" ht="18.75" x14ac:dyDescent="0.3">
      <c r="A126" s="54" t="s">
        <v>183</v>
      </c>
      <c r="C126" s="54" t="s">
        <v>1</v>
      </c>
      <c r="D126" s="133" t="s">
        <v>182</v>
      </c>
      <c r="E126" s="133"/>
      <c r="F126" s="2"/>
      <c r="G126" s="2"/>
      <c r="H126" s="2"/>
      <c r="I126" s="2"/>
      <c r="J126" s="2"/>
    </row>
    <row r="127" spans="1:10" s="54" customFormat="1" x14ac:dyDescent="0.25">
      <c r="A127" s="55"/>
      <c r="B127" s="55"/>
      <c r="C127" s="7"/>
      <c r="D127" s="7"/>
      <c r="E127" s="55"/>
      <c r="F127" s="55" t="s">
        <v>3</v>
      </c>
      <c r="G127" s="55"/>
      <c r="H127" s="55"/>
      <c r="I127" s="55"/>
      <c r="J127" s="55"/>
    </row>
    <row r="128" spans="1:10" s="54" customFormat="1" x14ac:dyDescent="0.25">
      <c r="A128" s="3" t="s">
        <v>4</v>
      </c>
      <c r="B128" s="3" t="s">
        <v>5</v>
      </c>
      <c r="C128" s="3" t="s">
        <v>23</v>
      </c>
      <c r="D128" s="3" t="s">
        <v>24</v>
      </c>
      <c r="E128" s="3" t="s">
        <v>72</v>
      </c>
      <c r="F128" s="3" t="s">
        <v>73</v>
      </c>
      <c r="G128" s="3" t="s">
        <v>6</v>
      </c>
      <c r="H128" s="3" t="s">
        <v>7</v>
      </c>
      <c r="I128" s="3" t="s">
        <v>8</v>
      </c>
      <c r="J128" s="3" t="s">
        <v>9</v>
      </c>
    </row>
    <row r="129" spans="1:10" s="54" customFormat="1" x14ac:dyDescent="0.25">
      <c r="A129" s="59" t="s">
        <v>184</v>
      </c>
      <c r="B129" s="59" t="s">
        <v>10</v>
      </c>
      <c r="C129" s="60">
        <v>42192</v>
      </c>
      <c r="D129" s="60">
        <v>42223</v>
      </c>
      <c r="E129" s="59" t="s">
        <v>185</v>
      </c>
      <c r="F129" s="59"/>
      <c r="G129" s="59"/>
      <c r="H129" s="59" t="s">
        <v>185</v>
      </c>
      <c r="I129" s="59"/>
      <c r="J129" s="59"/>
    </row>
    <row r="130" spans="1:10" s="54" customFormat="1" x14ac:dyDescent="0.25">
      <c r="A130" s="59" t="s">
        <v>186</v>
      </c>
      <c r="B130" s="59" t="s">
        <v>10</v>
      </c>
      <c r="C130" s="60">
        <v>42192</v>
      </c>
      <c r="D130" s="60">
        <v>42223</v>
      </c>
      <c r="E130" s="59" t="s">
        <v>187</v>
      </c>
      <c r="F130" s="59"/>
      <c r="G130" s="59"/>
      <c r="H130" s="59" t="s">
        <v>187</v>
      </c>
      <c r="I130" s="59"/>
      <c r="J130" s="59"/>
    </row>
    <row r="131" spans="1:10" s="58" customFormat="1" x14ac:dyDescent="0.25">
      <c r="A131" s="4" t="s">
        <v>36</v>
      </c>
      <c r="B131" s="4"/>
      <c r="C131" s="4"/>
      <c r="D131" s="4"/>
      <c r="E131" s="4" t="s">
        <v>22</v>
      </c>
      <c r="F131" s="12" t="s">
        <v>188</v>
      </c>
      <c r="G131" s="12" t="s">
        <v>89</v>
      </c>
      <c r="H131" s="12" t="s">
        <v>188</v>
      </c>
      <c r="I131" s="12" t="s">
        <v>89</v>
      </c>
      <c r="J131" s="12" t="s">
        <v>89</v>
      </c>
    </row>
    <row r="132" spans="1:10" s="58" customFormat="1" x14ac:dyDescent="0.25">
      <c r="F132" s="2"/>
      <c r="G132" s="2"/>
      <c r="H132" s="2"/>
      <c r="I132" s="2"/>
      <c r="J132" s="2"/>
    </row>
    <row r="133" spans="1:10" s="54" customFormat="1" ht="18.75" x14ac:dyDescent="0.3">
      <c r="A133" s="62" t="s">
        <v>189</v>
      </c>
      <c r="B133" s="62"/>
      <c r="C133" s="62" t="s">
        <v>1</v>
      </c>
      <c r="D133" s="133" t="s">
        <v>190</v>
      </c>
      <c r="E133" s="133"/>
      <c r="F133" s="2"/>
      <c r="G133" s="2"/>
      <c r="H133" s="2"/>
      <c r="I133" s="2"/>
      <c r="J133" s="2"/>
    </row>
    <row r="134" spans="1:10" s="61" customFormat="1" x14ac:dyDescent="0.25">
      <c r="A134" s="62"/>
      <c r="B134" s="62"/>
      <c r="C134" s="7"/>
      <c r="D134" s="7"/>
      <c r="E134" s="62"/>
      <c r="F134" s="62" t="s">
        <v>3</v>
      </c>
      <c r="G134" s="62"/>
      <c r="H134" s="62"/>
      <c r="I134" s="62"/>
      <c r="J134" s="62"/>
    </row>
    <row r="135" spans="1:10" s="61" customFormat="1" x14ac:dyDescent="0.25">
      <c r="A135" s="3" t="s">
        <v>4</v>
      </c>
      <c r="B135" s="3" t="s">
        <v>5</v>
      </c>
      <c r="C135" s="3" t="s">
        <v>23</v>
      </c>
      <c r="D135" s="3" t="s">
        <v>24</v>
      </c>
      <c r="E135" s="3" t="s">
        <v>72</v>
      </c>
      <c r="F135" s="3" t="s">
        <v>73</v>
      </c>
      <c r="G135" s="3" t="s">
        <v>6</v>
      </c>
      <c r="H135" s="3" t="s">
        <v>7</v>
      </c>
      <c r="I135" s="3" t="s">
        <v>8</v>
      </c>
      <c r="J135" s="3" t="s">
        <v>9</v>
      </c>
    </row>
    <row r="136" spans="1:10" s="54" customFormat="1" x14ac:dyDescent="0.25">
      <c r="A136" s="63" t="s">
        <v>191</v>
      </c>
      <c r="B136" s="63" t="s">
        <v>10</v>
      </c>
      <c r="C136" s="64">
        <v>42194</v>
      </c>
      <c r="D136" s="64">
        <v>42224</v>
      </c>
      <c r="E136" s="63" t="s">
        <v>192</v>
      </c>
      <c r="F136" s="63"/>
      <c r="G136" s="63" t="s">
        <v>192</v>
      </c>
      <c r="H136" s="2"/>
      <c r="I136" s="2"/>
      <c r="J136" s="2"/>
    </row>
    <row r="137" spans="1:10" s="54" customFormat="1" x14ac:dyDescent="0.25">
      <c r="A137" s="63" t="s">
        <v>193</v>
      </c>
      <c r="B137" s="63" t="s">
        <v>10</v>
      </c>
      <c r="C137" s="64">
        <v>42195</v>
      </c>
      <c r="D137" s="64">
        <v>42225</v>
      </c>
      <c r="E137" s="63" t="s">
        <v>192</v>
      </c>
      <c r="F137" s="63"/>
      <c r="G137" s="63" t="s">
        <v>192</v>
      </c>
      <c r="H137" s="2"/>
      <c r="I137" s="2"/>
      <c r="J137" s="2"/>
    </row>
    <row r="138" spans="1:10" s="54" customFormat="1" x14ac:dyDescent="0.25">
      <c r="A138" s="63" t="s">
        <v>194</v>
      </c>
      <c r="B138" s="63" t="s">
        <v>10</v>
      </c>
      <c r="C138" s="63" t="s">
        <v>75</v>
      </c>
      <c r="D138" s="64">
        <v>42228</v>
      </c>
      <c r="E138" s="63" t="s">
        <v>192</v>
      </c>
      <c r="F138" s="63"/>
      <c r="G138" s="63" t="s">
        <v>192</v>
      </c>
      <c r="H138" s="2"/>
      <c r="I138" s="2"/>
      <c r="J138" s="2"/>
    </row>
    <row r="139" spans="1:10" s="54" customFormat="1" x14ac:dyDescent="0.25">
      <c r="A139" s="63" t="s">
        <v>195</v>
      </c>
      <c r="B139" s="63" t="s">
        <v>10</v>
      </c>
      <c r="C139" s="63" t="s">
        <v>165</v>
      </c>
      <c r="D139" s="56">
        <v>42231</v>
      </c>
      <c r="E139" s="63" t="s">
        <v>192</v>
      </c>
      <c r="F139" s="63"/>
      <c r="G139" s="63" t="s">
        <v>192</v>
      </c>
      <c r="H139" s="2"/>
      <c r="I139" s="2"/>
      <c r="J139" s="2"/>
    </row>
    <row r="140" spans="1:10" s="54" customFormat="1" x14ac:dyDescent="0.25">
      <c r="A140" s="63" t="s">
        <v>196</v>
      </c>
      <c r="B140" s="63" t="s">
        <v>10</v>
      </c>
      <c r="C140" s="63" t="s">
        <v>197</v>
      </c>
      <c r="D140" s="56">
        <v>42234</v>
      </c>
      <c r="E140" s="63" t="s">
        <v>192</v>
      </c>
      <c r="F140" s="63"/>
      <c r="G140" s="63" t="s">
        <v>192</v>
      </c>
      <c r="H140" s="2"/>
      <c r="I140" s="2"/>
      <c r="J140" s="2"/>
    </row>
    <row r="141" spans="1:10" s="54" customFormat="1" x14ac:dyDescent="0.25">
      <c r="A141" s="63" t="s">
        <v>198</v>
      </c>
      <c r="B141" s="63" t="s">
        <v>10</v>
      </c>
      <c r="C141" s="63" t="s">
        <v>133</v>
      </c>
      <c r="D141" s="56">
        <v>42236</v>
      </c>
      <c r="E141" s="63" t="s">
        <v>192</v>
      </c>
      <c r="F141" s="63"/>
      <c r="G141" s="63" t="s">
        <v>192</v>
      </c>
      <c r="H141" s="2"/>
      <c r="I141" s="2"/>
      <c r="J141" s="2"/>
    </row>
    <row r="142" spans="1:10" s="54" customFormat="1" x14ac:dyDescent="0.25">
      <c r="A142" s="63" t="s">
        <v>199</v>
      </c>
      <c r="B142" s="63" t="s">
        <v>10</v>
      </c>
      <c r="C142" s="63" t="s">
        <v>113</v>
      </c>
      <c r="D142" s="56">
        <v>42244</v>
      </c>
      <c r="E142" s="63" t="s">
        <v>192</v>
      </c>
      <c r="F142" s="63"/>
      <c r="G142" s="63" t="s">
        <v>192</v>
      </c>
      <c r="H142" s="2"/>
      <c r="I142" s="2"/>
      <c r="J142" s="2"/>
    </row>
    <row r="143" spans="1:10" s="54" customFormat="1" x14ac:dyDescent="0.25">
      <c r="A143" s="4" t="s">
        <v>200</v>
      </c>
      <c r="B143" s="4"/>
      <c r="C143" s="4"/>
      <c r="D143" s="4"/>
      <c r="E143" s="4" t="s">
        <v>22</v>
      </c>
      <c r="F143" s="53">
        <v>2310</v>
      </c>
      <c r="G143" s="53">
        <v>2310</v>
      </c>
      <c r="H143" s="12" t="s">
        <v>89</v>
      </c>
      <c r="I143" s="12" t="s">
        <v>89</v>
      </c>
      <c r="J143" s="12" t="s">
        <v>89</v>
      </c>
    </row>
    <row r="144" spans="1:10" s="54" customFormat="1" x14ac:dyDescent="0.25">
      <c r="F144" s="2"/>
      <c r="G144" s="2"/>
      <c r="H144" s="2"/>
      <c r="I144" s="2"/>
      <c r="J144" s="2"/>
    </row>
    <row r="145" spans="1:10" ht="18.75" x14ac:dyDescent="0.3">
      <c r="A145" t="s">
        <v>43</v>
      </c>
      <c r="C145" t="s">
        <v>1</v>
      </c>
      <c r="D145" s="133" t="s">
        <v>44</v>
      </c>
      <c r="E145" s="133"/>
    </row>
    <row r="146" spans="1:10" x14ac:dyDescent="0.25">
      <c r="A146" s="6"/>
      <c r="B146" s="6"/>
      <c r="C146" s="7"/>
      <c r="D146" s="7"/>
      <c r="E146" s="6"/>
      <c r="F146" s="6" t="s">
        <v>3</v>
      </c>
      <c r="G146" s="6"/>
      <c r="H146" s="6"/>
      <c r="I146" s="6"/>
      <c r="J146" s="6"/>
    </row>
    <row r="147" spans="1:10" x14ac:dyDescent="0.25">
      <c r="A147" s="3" t="s">
        <v>4</v>
      </c>
      <c r="B147" s="3" t="s">
        <v>5</v>
      </c>
      <c r="C147" s="3" t="s">
        <v>23</v>
      </c>
      <c r="D147" s="3" t="s">
        <v>24</v>
      </c>
      <c r="E147" s="3" t="s">
        <v>72</v>
      </c>
      <c r="F147" s="3" t="s">
        <v>73</v>
      </c>
      <c r="G147" s="3" t="s">
        <v>6</v>
      </c>
      <c r="H147" s="3" t="s">
        <v>7</v>
      </c>
      <c r="I147" s="3" t="s">
        <v>8</v>
      </c>
      <c r="J147" s="3" t="s">
        <v>9</v>
      </c>
    </row>
    <row r="148" spans="1:10" x14ac:dyDescent="0.25">
      <c r="A148" s="67" t="s">
        <v>201</v>
      </c>
      <c r="B148" s="67" t="s">
        <v>10</v>
      </c>
      <c r="C148" s="67" t="s">
        <v>78</v>
      </c>
      <c r="D148" s="67" t="s">
        <v>79</v>
      </c>
      <c r="E148" s="67" t="s">
        <v>202</v>
      </c>
      <c r="F148" s="67"/>
      <c r="G148" s="68">
        <v>2035.03</v>
      </c>
      <c r="H148" s="67"/>
    </row>
    <row r="149" spans="1:10" x14ac:dyDescent="0.25">
      <c r="A149" s="4" t="s">
        <v>21</v>
      </c>
      <c r="B149" s="4"/>
      <c r="C149" s="4"/>
      <c r="D149" s="4"/>
      <c r="E149" s="4" t="s">
        <v>22</v>
      </c>
      <c r="F149" s="5">
        <v>2035.03</v>
      </c>
      <c r="G149" s="5">
        <v>2035.03</v>
      </c>
      <c r="H149" s="5">
        <v>0</v>
      </c>
      <c r="I149" s="5">
        <v>0</v>
      </c>
      <c r="J149" s="5">
        <v>0</v>
      </c>
    </row>
    <row r="150" spans="1:10" x14ac:dyDescent="0.25">
      <c r="F150" s="2"/>
      <c r="G150" s="2"/>
      <c r="H150" s="2"/>
      <c r="I150" s="2"/>
      <c r="J150" s="2"/>
    </row>
    <row r="151" spans="1:10" s="66" customFormat="1" ht="18.75" x14ac:dyDescent="0.3">
      <c r="A151" s="70" t="s">
        <v>203</v>
      </c>
      <c r="B151" s="70"/>
      <c r="C151" s="70" t="s">
        <v>1</v>
      </c>
      <c r="D151" s="133" t="s">
        <v>204</v>
      </c>
      <c r="E151" s="133"/>
      <c r="F151" s="2"/>
      <c r="G151" s="2"/>
      <c r="H151" s="2"/>
      <c r="I151" s="2"/>
      <c r="J151" s="2"/>
    </row>
    <row r="152" spans="1:10" s="69" customFormat="1" x14ac:dyDescent="0.25">
      <c r="A152" s="70"/>
      <c r="B152" s="70"/>
      <c r="C152" s="7"/>
      <c r="D152" s="7"/>
      <c r="E152" s="70"/>
      <c r="F152" s="70" t="s">
        <v>3</v>
      </c>
      <c r="G152" s="70"/>
      <c r="H152" s="70"/>
      <c r="I152" s="70"/>
      <c r="J152" s="70"/>
    </row>
    <row r="153" spans="1:10" s="69" customFormat="1" x14ac:dyDescent="0.25">
      <c r="A153" s="3" t="s">
        <v>4</v>
      </c>
      <c r="B153" s="3" t="s">
        <v>5</v>
      </c>
      <c r="C153" s="3" t="s">
        <v>23</v>
      </c>
      <c r="D153" s="3" t="s">
        <v>24</v>
      </c>
      <c r="E153" s="3" t="s">
        <v>72</v>
      </c>
      <c r="F153" s="3" t="s">
        <v>73</v>
      </c>
      <c r="G153" s="3" t="s">
        <v>6</v>
      </c>
      <c r="H153" s="3" t="s">
        <v>7</v>
      </c>
      <c r="I153" s="3" t="s">
        <v>8</v>
      </c>
      <c r="J153" s="3" t="s">
        <v>9</v>
      </c>
    </row>
    <row r="154" spans="1:10" s="66" customFormat="1" x14ac:dyDescent="0.25">
      <c r="A154" s="72" t="s">
        <v>205</v>
      </c>
      <c r="B154" s="72" t="s">
        <v>10</v>
      </c>
      <c r="C154" s="73">
        <v>42192</v>
      </c>
      <c r="D154" s="77">
        <v>42223</v>
      </c>
      <c r="E154" s="78">
        <v>115000</v>
      </c>
      <c r="F154" s="72"/>
      <c r="G154" s="72"/>
      <c r="H154" s="68">
        <v>115000</v>
      </c>
      <c r="I154" s="72"/>
      <c r="J154" s="72"/>
    </row>
    <row r="155" spans="1:10" s="71" customFormat="1" x14ac:dyDescent="0.25">
      <c r="A155" s="4" t="s">
        <v>21</v>
      </c>
      <c r="B155" s="4"/>
      <c r="C155" s="4"/>
      <c r="D155" s="4"/>
      <c r="E155" s="4" t="s">
        <v>22</v>
      </c>
      <c r="F155" s="5">
        <v>115000</v>
      </c>
      <c r="G155" s="5">
        <v>0</v>
      </c>
      <c r="H155" s="5">
        <v>115000</v>
      </c>
      <c r="I155" s="5">
        <v>0</v>
      </c>
      <c r="J155" s="5">
        <v>0</v>
      </c>
    </row>
    <row r="156" spans="1:10" s="66" customFormat="1" x14ac:dyDescent="0.25">
      <c r="F156" s="2"/>
      <c r="G156" s="2"/>
      <c r="H156" s="2"/>
      <c r="I156" s="2"/>
      <c r="J156" s="2"/>
    </row>
    <row r="157" spans="1:10" s="66" customFormat="1" x14ac:dyDescent="0.25">
      <c r="F157" s="2"/>
      <c r="G157" s="2"/>
      <c r="H157" s="2"/>
      <c r="I157" s="2"/>
      <c r="J157" s="2"/>
    </row>
    <row r="158" spans="1:10" ht="18.75" x14ac:dyDescent="0.3">
      <c r="A158" t="s">
        <v>45</v>
      </c>
      <c r="C158" t="s">
        <v>1</v>
      </c>
      <c r="D158" s="133" t="s">
        <v>46</v>
      </c>
      <c r="E158" s="133"/>
    </row>
    <row r="159" spans="1:10" x14ac:dyDescent="0.25">
      <c r="A159" s="6"/>
      <c r="B159" s="6"/>
      <c r="C159" s="7"/>
      <c r="D159" s="7"/>
      <c r="E159" s="6"/>
      <c r="F159" s="6" t="s">
        <v>3</v>
      </c>
      <c r="G159" s="6"/>
      <c r="H159" s="6"/>
      <c r="I159" s="6"/>
      <c r="J159" s="6"/>
    </row>
    <row r="160" spans="1:10" x14ac:dyDescent="0.25">
      <c r="A160" s="3" t="s">
        <v>4</v>
      </c>
      <c r="B160" s="3" t="s">
        <v>5</v>
      </c>
      <c r="C160" s="3" t="s">
        <v>23</v>
      </c>
      <c r="D160" s="3" t="s">
        <v>24</v>
      </c>
      <c r="E160" s="3" t="s">
        <v>72</v>
      </c>
      <c r="F160" s="3" t="s">
        <v>73</v>
      </c>
      <c r="G160" s="3" t="s">
        <v>6</v>
      </c>
      <c r="H160" s="3" t="s">
        <v>7</v>
      </c>
      <c r="I160" s="3" t="s">
        <v>8</v>
      </c>
      <c r="J160" s="3" t="s">
        <v>9</v>
      </c>
    </row>
    <row r="161" spans="1:10" x14ac:dyDescent="0.25">
      <c r="A161" t="s">
        <v>47</v>
      </c>
      <c r="B161" t="s">
        <v>10</v>
      </c>
      <c r="C161" s="1">
        <v>41978</v>
      </c>
      <c r="D161" s="1">
        <v>41979</v>
      </c>
      <c r="E161" s="2">
        <v>22300</v>
      </c>
      <c r="J161" s="2">
        <v>22300</v>
      </c>
    </row>
    <row r="162" spans="1:10" s="23" customFormat="1" x14ac:dyDescent="0.25">
      <c r="A162" s="4" t="s">
        <v>21</v>
      </c>
      <c r="B162" s="4"/>
      <c r="C162" s="4"/>
      <c r="D162" s="4"/>
      <c r="E162" s="4" t="s">
        <v>22</v>
      </c>
      <c r="F162" s="5">
        <v>22300</v>
      </c>
      <c r="G162" s="5">
        <v>0</v>
      </c>
      <c r="H162" s="5">
        <v>0</v>
      </c>
      <c r="I162" s="5">
        <v>0</v>
      </c>
      <c r="J162" s="5">
        <v>22300</v>
      </c>
    </row>
    <row r="163" spans="1:10" s="23" customFormat="1" x14ac:dyDescent="0.25">
      <c r="F163" s="65"/>
      <c r="G163" s="65"/>
      <c r="H163" s="65"/>
      <c r="I163" s="65"/>
      <c r="J163" s="65"/>
    </row>
    <row r="164" spans="1:10" s="23" customFormat="1" ht="18.75" x14ac:dyDescent="0.3">
      <c r="A164" s="74" t="s">
        <v>206</v>
      </c>
      <c r="B164" s="74"/>
      <c r="C164" s="74" t="s">
        <v>1</v>
      </c>
      <c r="D164" s="133" t="s">
        <v>207</v>
      </c>
      <c r="E164" s="133"/>
      <c r="F164" s="65"/>
      <c r="G164" s="65"/>
      <c r="H164" s="65"/>
      <c r="I164" s="65"/>
      <c r="J164" s="65"/>
    </row>
    <row r="165" spans="1:10" s="75" customFormat="1" x14ac:dyDescent="0.25">
      <c r="A165" s="76"/>
      <c r="B165" s="76"/>
      <c r="C165" s="7"/>
      <c r="D165" s="7"/>
      <c r="E165" s="76"/>
      <c r="F165" s="76" t="s">
        <v>3</v>
      </c>
      <c r="G165" s="76"/>
      <c r="H165" s="76"/>
      <c r="I165" s="76"/>
      <c r="J165" s="76"/>
    </row>
    <row r="166" spans="1:10" s="75" customFormat="1" x14ac:dyDescent="0.25">
      <c r="A166" s="3" t="s">
        <v>4</v>
      </c>
      <c r="B166" s="3" t="s">
        <v>5</v>
      </c>
      <c r="C166" s="3" t="s">
        <v>23</v>
      </c>
      <c r="D166" s="3" t="s">
        <v>24</v>
      </c>
      <c r="E166" s="3" t="s">
        <v>72</v>
      </c>
      <c r="F166" s="3" t="s">
        <v>73</v>
      </c>
      <c r="G166" s="3" t="s">
        <v>6</v>
      </c>
      <c r="H166" s="3" t="s">
        <v>7</v>
      </c>
      <c r="I166" s="3" t="s">
        <v>8</v>
      </c>
      <c r="J166" s="3" t="s">
        <v>9</v>
      </c>
    </row>
    <row r="167" spans="1:10" s="23" customFormat="1" x14ac:dyDescent="0.25">
      <c r="A167" s="76" t="s">
        <v>208</v>
      </c>
      <c r="B167" s="76" t="s">
        <v>10</v>
      </c>
      <c r="C167" s="77">
        <v>42193</v>
      </c>
      <c r="D167" s="77">
        <v>42223</v>
      </c>
      <c r="E167" s="76" t="s">
        <v>209</v>
      </c>
      <c r="F167" s="76"/>
      <c r="G167" s="68">
        <v>12744</v>
      </c>
      <c r="H167" s="76"/>
      <c r="I167" s="76"/>
      <c r="J167" s="65"/>
    </row>
    <row r="168" spans="1:10" s="23" customFormat="1" x14ac:dyDescent="0.25">
      <c r="A168" s="4" t="s">
        <v>21</v>
      </c>
      <c r="B168" s="4"/>
      <c r="C168" s="4"/>
      <c r="D168" s="4"/>
      <c r="E168" s="4" t="s">
        <v>22</v>
      </c>
      <c r="F168" s="5">
        <f>G168</f>
        <v>12744</v>
      </c>
      <c r="G168" s="5">
        <f>G167</f>
        <v>12744</v>
      </c>
      <c r="H168" s="5">
        <v>0</v>
      </c>
      <c r="I168" s="5">
        <v>0</v>
      </c>
      <c r="J168" s="5">
        <v>0</v>
      </c>
    </row>
    <row r="169" spans="1:10" s="23" customFormat="1" x14ac:dyDescent="0.25">
      <c r="F169" s="65"/>
      <c r="G169" s="65"/>
      <c r="H169" s="65"/>
      <c r="I169" s="65"/>
      <c r="J169" s="65"/>
    </row>
    <row r="170" spans="1:10" s="23" customFormat="1" ht="18.75" x14ac:dyDescent="0.3">
      <c r="A170" s="79" t="s">
        <v>210</v>
      </c>
      <c r="B170" s="76"/>
      <c r="C170" s="76" t="s">
        <v>1</v>
      </c>
      <c r="D170" s="133" t="s">
        <v>211</v>
      </c>
      <c r="E170" s="133"/>
      <c r="F170" s="65"/>
      <c r="G170" s="65"/>
      <c r="H170" s="65"/>
      <c r="I170" s="65"/>
      <c r="J170" s="65"/>
    </row>
    <row r="171" spans="1:10" s="75" customFormat="1" x14ac:dyDescent="0.25">
      <c r="A171" s="76"/>
      <c r="B171" s="76"/>
      <c r="C171" s="7"/>
      <c r="D171" s="7"/>
      <c r="E171" s="76"/>
      <c r="F171" s="76" t="s">
        <v>3</v>
      </c>
      <c r="G171" s="76"/>
      <c r="H171" s="76"/>
      <c r="I171" s="76"/>
      <c r="J171" s="76"/>
    </row>
    <row r="172" spans="1:10" s="75" customFormat="1" x14ac:dyDescent="0.25">
      <c r="A172" s="3" t="s">
        <v>4</v>
      </c>
      <c r="B172" s="3" t="s">
        <v>5</v>
      </c>
      <c r="C172" s="3" t="s">
        <v>23</v>
      </c>
      <c r="D172" s="3" t="s">
        <v>24</v>
      </c>
      <c r="E172" s="3" t="s">
        <v>72</v>
      </c>
      <c r="F172" s="3" t="s">
        <v>73</v>
      </c>
      <c r="G172" s="3" t="s">
        <v>6</v>
      </c>
      <c r="H172" s="3" t="s">
        <v>7</v>
      </c>
      <c r="I172" s="3" t="s">
        <v>8</v>
      </c>
      <c r="J172" s="3" t="s">
        <v>9</v>
      </c>
    </row>
    <row r="173" spans="1:10" s="23" customFormat="1" x14ac:dyDescent="0.25">
      <c r="A173" s="80" t="s">
        <v>212</v>
      </c>
      <c r="B173" s="80" t="s">
        <v>10</v>
      </c>
      <c r="C173" s="80" t="s">
        <v>213</v>
      </c>
      <c r="D173" s="80" t="s">
        <v>214</v>
      </c>
      <c r="E173" s="80" t="s">
        <v>215</v>
      </c>
      <c r="F173" s="80"/>
      <c r="G173" s="80"/>
      <c r="H173" s="80"/>
      <c r="I173" s="80" t="s">
        <v>215</v>
      </c>
      <c r="J173" s="65"/>
    </row>
    <row r="174" spans="1:10" s="23" customFormat="1" x14ac:dyDescent="0.25">
      <c r="A174" s="4" t="s">
        <v>21</v>
      </c>
      <c r="B174" s="4"/>
      <c r="C174" s="4"/>
      <c r="D174" s="4"/>
      <c r="E174" s="4" t="s">
        <v>22</v>
      </c>
      <c r="F174" s="53">
        <v>11510.6</v>
      </c>
      <c r="G174" s="12" t="s">
        <v>89</v>
      </c>
      <c r="H174" s="12" t="s">
        <v>89</v>
      </c>
      <c r="I174" s="12" t="s">
        <v>215</v>
      </c>
      <c r="J174" s="12" t="s">
        <v>89</v>
      </c>
    </row>
    <row r="175" spans="1:10" s="23" customFormat="1" x14ac:dyDescent="0.25">
      <c r="F175" s="65"/>
      <c r="G175" s="65"/>
      <c r="H175" s="65"/>
      <c r="I175" s="65"/>
      <c r="J175" s="65"/>
    </row>
    <row r="176" spans="1:10" s="23" customFormat="1" ht="18.75" x14ac:dyDescent="0.3">
      <c r="A176" s="82" t="s">
        <v>216</v>
      </c>
      <c r="B176" s="82"/>
      <c r="C176" s="82" t="s">
        <v>1</v>
      </c>
      <c r="D176" s="133" t="s">
        <v>219</v>
      </c>
      <c r="E176" s="133"/>
      <c r="F176" s="65"/>
      <c r="G176" s="65"/>
      <c r="H176" s="65"/>
      <c r="I176" s="65"/>
      <c r="J176" s="65"/>
    </row>
    <row r="177" spans="1:10" s="81" customFormat="1" x14ac:dyDescent="0.25">
      <c r="A177" s="82"/>
      <c r="B177" s="82"/>
      <c r="C177" s="7"/>
      <c r="D177" s="7"/>
      <c r="E177" s="82"/>
      <c r="F177" s="82" t="s">
        <v>3</v>
      </c>
      <c r="G177" s="82"/>
      <c r="H177" s="82"/>
      <c r="I177" s="82"/>
      <c r="J177" s="82"/>
    </row>
    <row r="178" spans="1:10" s="81" customFormat="1" x14ac:dyDescent="0.25">
      <c r="A178" s="3" t="s">
        <v>4</v>
      </c>
      <c r="B178" s="3" t="s">
        <v>5</v>
      </c>
      <c r="C178" s="3" t="s">
        <v>23</v>
      </c>
      <c r="D178" s="3" t="s">
        <v>24</v>
      </c>
      <c r="E178" s="3" t="s">
        <v>72</v>
      </c>
      <c r="F178" s="3" t="s">
        <v>73</v>
      </c>
      <c r="G178" s="3" t="s">
        <v>6</v>
      </c>
      <c r="H178" s="3" t="s">
        <v>7</v>
      </c>
      <c r="I178" s="3" t="s">
        <v>8</v>
      </c>
      <c r="J178" s="3" t="s">
        <v>9</v>
      </c>
    </row>
    <row r="179" spans="1:10" s="23" customFormat="1" x14ac:dyDescent="0.25">
      <c r="A179" s="83" t="s">
        <v>217</v>
      </c>
      <c r="B179" s="83" t="s">
        <v>10</v>
      </c>
      <c r="C179" s="84">
        <v>42187</v>
      </c>
      <c r="D179" s="84">
        <v>42188</v>
      </c>
      <c r="E179" s="78">
        <v>56050</v>
      </c>
      <c r="F179" s="83"/>
      <c r="G179" s="83"/>
      <c r="H179" s="78">
        <v>56050</v>
      </c>
      <c r="I179" s="65"/>
      <c r="J179" s="65"/>
    </row>
    <row r="180" spans="1:10" s="23" customFormat="1" x14ac:dyDescent="0.25">
      <c r="A180" s="83" t="s">
        <v>218</v>
      </c>
      <c r="B180" s="83" t="s">
        <v>10</v>
      </c>
      <c r="C180" s="84">
        <v>42194</v>
      </c>
      <c r="D180" s="84">
        <v>42195</v>
      </c>
      <c r="E180" s="78">
        <v>81250</v>
      </c>
      <c r="F180" s="83"/>
      <c r="G180" s="83"/>
      <c r="H180" s="78">
        <v>81250</v>
      </c>
      <c r="I180" s="65"/>
      <c r="J180" s="65"/>
    </row>
    <row r="181" spans="1:10" s="23" customFormat="1" x14ac:dyDescent="0.25">
      <c r="A181" s="4" t="s">
        <v>36</v>
      </c>
      <c r="B181" s="4"/>
      <c r="C181" s="4"/>
      <c r="D181" s="4"/>
      <c r="E181" s="4" t="s">
        <v>22</v>
      </c>
      <c r="F181" s="53">
        <f>H181</f>
        <v>137300</v>
      </c>
      <c r="G181" s="12" t="s">
        <v>89</v>
      </c>
      <c r="H181" s="53">
        <f>H179+H180</f>
        <v>137300</v>
      </c>
      <c r="I181" s="53">
        <v>0</v>
      </c>
      <c r="J181" s="53">
        <v>0</v>
      </c>
    </row>
    <row r="182" spans="1:10" s="23" customFormat="1" x14ac:dyDescent="0.25">
      <c r="F182" s="65"/>
      <c r="G182" s="65"/>
      <c r="H182" s="65"/>
      <c r="I182" s="65"/>
      <c r="J182" s="65"/>
    </row>
    <row r="183" spans="1:10" ht="18.75" x14ac:dyDescent="0.3">
      <c r="A183" t="s">
        <v>48</v>
      </c>
      <c r="C183" t="s">
        <v>1</v>
      </c>
      <c r="D183" s="133" t="s">
        <v>49</v>
      </c>
      <c r="E183" s="133"/>
    </row>
    <row r="184" spans="1:10" x14ac:dyDescent="0.25">
      <c r="A184" s="6"/>
      <c r="B184" s="6"/>
      <c r="C184" s="7"/>
      <c r="D184" s="7"/>
      <c r="E184" s="6"/>
      <c r="F184" s="6" t="s">
        <v>3</v>
      </c>
      <c r="G184" s="6"/>
      <c r="H184" s="6"/>
      <c r="I184" s="6"/>
      <c r="J184" s="6"/>
    </row>
    <row r="185" spans="1:10" x14ac:dyDescent="0.25">
      <c r="A185" s="3" t="s">
        <v>4</v>
      </c>
      <c r="B185" s="3" t="s">
        <v>5</v>
      </c>
      <c r="C185" s="3" t="s">
        <v>23</v>
      </c>
      <c r="D185" s="3" t="s">
        <v>24</v>
      </c>
      <c r="E185" s="3" t="s">
        <v>72</v>
      </c>
      <c r="F185" s="3" t="s">
        <v>73</v>
      </c>
      <c r="G185" s="3" t="s">
        <v>6</v>
      </c>
      <c r="H185" s="3" t="s">
        <v>7</v>
      </c>
      <c r="I185" s="3" t="s">
        <v>8</v>
      </c>
      <c r="J185" s="3" t="s">
        <v>9</v>
      </c>
    </row>
    <row r="186" spans="1:10" x14ac:dyDescent="0.25">
      <c r="A186" t="s">
        <v>50</v>
      </c>
      <c r="B186" t="s">
        <v>10</v>
      </c>
      <c r="C186" s="1">
        <v>42149</v>
      </c>
      <c r="D186" s="1">
        <v>42179</v>
      </c>
      <c r="E186" s="87">
        <v>13112.16</v>
      </c>
      <c r="F186" s="86"/>
      <c r="G186" s="86"/>
      <c r="H186" s="86"/>
      <c r="I186" s="87">
        <v>13112.16</v>
      </c>
    </row>
    <row r="187" spans="1:10" x14ac:dyDescent="0.25">
      <c r="A187" s="4" t="s">
        <v>21</v>
      </c>
      <c r="B187" s="4"/>
      <c r="C187" s="4"/>
      <c r="D187" s="4"/>
      <c r="E187" s="4" t="s">
        <v>22</v>
      </c>
      <c r="F187" s="5">
        <v>13112.16</v>
      </c>
      <c r="G187" s="5">
        <v>0</v>
      </c>
      <c r="H187" s="5">
        <v>0</v>
      </c>
      <c r="I187" s="5">
        <v>13112.16</v>
      </c>
      <c r="J187" s="5">
        <v>0</v>
      </c>
    </row>
    <row r="188" spans="1:10" s="85" customFormat="1" x14ac:dyDescent="0.25">
      <c r="F188" s="2"/>
      <c r="G188" s="2"/>
      <c r="H188" s="2"/>
      <c r="I188" s="2"/>
      <c r="J188" s="2"/>
    </row>
    <row r="189" spans="1:10" s="85" customFormat="1" ht="18.75" x14ac:dyDescent="0.3">
      <c r="A189" s="89" t="s">
        <v>220</v>
      </c>
      <c r="B189" s="89"/>
      <c r="C189" s="89" t="s">
        <v>1</v>
      </c>
      <c r="D189" s="133" t="s">
        <v>221</v>
      </c>
      <c r="E189" s="133"/>
      <c r="F189" s="2"/>
      <c r="G189" s="2"/>
      <c r="H189" s="2"/>
      <c r="I189" s="2"/>
      <c r="J189" s="2"/>
    </row>
    <row r="190" spans="1:10" s="88" customFormat="1" x14ac:dyDescent="0.25">
      <c r="A190" s="89"/>
      <c r="B190" s="89"/>
      <c r="C190" s="7"/>
      <c r="D190" s="7"/>
      <c r="E190" s="89"/>
      <c r="F190" s="89" t="s">
        <v>3</v>
      </c>
      <c r="G190" s="89"/>
      <c r="H190" s="89"/>
      <c r="I190" s="89"/>
      <c r="J190" s="89"/>
    </row>
    <row r="191" spans="1:10" s="88" customFormat="1" x14ac:dyDescent="0.25">
      <c r="A191" s="3" t="s">
        <v>4</v>
      </c>
      <c r="B191" s="3" t="s">
        <v>5</v>
      </c>
      <c r="C191" s="3" t="s">
        <v>23</v>
      </c>
      <c r="D191" s="3" t="s">
        <v>24</v>
      </c>
      <c r="E191" s="3" t="s">
        <v>72</v>
      </c>
      <c r="F191" s="3" t="s">
        <v>73</v>
      </c>
      <c r="G191" s="3" t="s">
        <v>6</v>
      </c>
      <c r="H191" s="3" t="s">
        <v>7</v>
      </c>
      <c r="I191" s="3" t="s">
        <v>8</v>
      </c>
      <c r="J191" s="3" t="s">
        <v>9</v>
      </c>
    </row>
    <row r="192" spans="1:10" s="85" customFormat="1" x14ac:dyDescent="0.25">
      <c r="A192" s="91" t="s">
        <v>222</v>
      </c>
      <c r="B192" s="91" t="s">
        <v>10</v>
      </c>
      <c r="C192" s="92">
        <v>42191</v>
      </c>
      <c r="D192" s="92">
        <v>42221</v>
      </c>
      <c r="E192" s="93">
        <v>525195.19999999995</v>
      </c>
      <c r="F192" s="91"/>
      <c r="G192" s="93">
        <v>525195.19999999995</v>
      </c>
      <c r="H192" s="2"/>
      <c r="I192" s="2"/>
      <c r="J192" s="2"/>
    </row>
    <row r="193" spans="1:10" s="85" customFormat="1" x14ac:dyDescent="0.25">
      <c r="A193" s="91" t="s">
        <v>223</v>
      </c>
      <c r="B193" s="91" t="s">
        <v>10</v>
      </c>
      <c r="C193" s="92">
        <v>42192</v>
      </c>
      <c r="D193" s="92">
        <v>42222</v>
      </c>
      <c r="E193" s="93">
        <v>875326.22</v>
      </c>
      <c r="F193" s="91"/>
      <c r="G193" s="93">
        <v>875326.22</v>
      </c>
      <c r="H193" s="2"/>
      <c r="I193" s="2"/>
      <c r="J193" s="2"/>
    </row>
    <row r="194" spans="1:10" s="90" customFormat="1" x14ac:dyDescent="0.25">
      <c r="A194" s="4" t="s">
        <v>36</v>
      </c>
      <c r="B194" s="4"/>
      <c r="C194" s="4"/>
      <c r="D194" s="4"/>
      <c r="E194" s="4" t="s">
        <v>22</v>
      </c>
      <c r="F194" s="5">
        <f>G194</f>
        <v>1400521.42</v>
      </c>
      <c r="G194" s="5">
        <f>SUM(G192:G193)</f>
        <v>1400521.42</v>
      </c>
      <c r="H194" s="5">
        <v>0</v>
      </c>
      <c r="I194" s="5">
        <v>0</v>
      </c>
      <c r="J194" s="5">
        <v>0</v>
      </c>
    </row>
    <row r="195" spans="1:10" s="85" customFormat="1" x14ac:dyDescent="0.25">
      <c r="F195" s="2"/>
      <c r="G195" s="2"/>
      <c r="H195" s="2"/>
      <c r="I195" s="2"/>
      <c r="J195" s="2"/>
    </row>
    <row r="196" spans="1:10" ht="18.75" x14ac:dyDescent="0.3">
      <c r="A196" t="s">
        <v>51</v>
      </c>
      <c r="C196" t="s">
        <v>1</v>
      </c>
      <c r="D196" s="133" t="s">
        <v>52</v>
      </c>
      <c r="E196" s="133"/>
    </row>
    <row r="197" spans="1:10" x14ac:dyDescent="0.25">
      <c r="A197" s="6"/>
      <c r="B197" s="6"/>
      <c r="C197" s="7"/>
      <c r="D197" s="7"/>
      <c r="E197" s="6"/>
      <c r="F197" s="6" t="s">
        <v>3</v>
      </c>
      <c r="G197" s="6"/>
      <c r="H197" s="6"/>
      <c r="I197" s="6"/>
      <c r="J197" s="6"/>
    </row>
    <row r="198" spans="1:10" x14ac:dyDescent="0.25">
      <c r="A198" s="3" t="s">
        <v>4</v>
      </c>
      <c r="B198" s="3" t="s">
        <v>5</v>
      </c>
      <c r="C198" s="3" t="s">
        <v>23</v>
      </c>
      <c r="D198" s="3" t="s">
        <v>24</v>
      </c>
      <c r="E198" s="3" t="s">
        <v>72</v>
      </c>
      <c r="F198" s="3" t="s">
        <v>73</v>
      </c>
      <c r="G198" s="3" t="s">
        <v>6</v>
      </c>
      <c r="H198" s="3" t="s">
        <v>7</v>
      </c>
      <c r="I198" s="3" t="s">
        <v>8</v>
      </c>
      <c r="J198" s="3" t="s">
        <v>9</v>
      </c>
    </row>
    <row r="199" spans="1:10" x14ac:dyDescent="0.25">
      <c r="A199" s="94" t="s">
        <v>53</v>
      </c>
      <c r="B199" s="94" t="s">
        <v>10</v>
      </c>
      <c r="C199" s="95">
        <v>42164</v>
      </c>
      <c r="D199" s="95">
        <v>42194</v>
      </c>
      <c r="E199" s="93">
        <v>39648</v>
      </c>
      <c r="F199" s="94"/>
      <c r="G199" s="94"/>
      <c r="H199" s="93">
        <v>39648</v>
      </c>
    </row>
    <row r="200" spans="1:10" s="23" customFormat="1" x14ac:dyDescent="0.25">
      <c r="A200" s="4" t="s">
        <v>21</v>
      </c>
      <c r="B200" s="4"/>
      <c r="C200" s="4"/>
      <c r="D200" s="4"/>
      <c r="E200" s="4" t="s">
        <v>22</v>
      </c>
      <c r="F200" s="5">
        <v>39648</v>
      </c>
      <c r="G200" s="5">
        <v>0</v>
      </c>
      <c r="H200" s="5">
        <v>39648</v>
      </c>
      <c r="I200" s="5">
        <v>0</v>
      </c>
      <c r="J200" s="5">
        <v>0</v>
      </c>
    </row>
    <row r="201" spans="1:10" s="23" customFormat="1" x14ac:dyDescent="0.25">
      <c r="F201" s="65"/>
      <c r="G201" s="65"/>
      <c r="H201" s="65"/>
      <c r="I201" s="65"/>
      <c r="J201" s="65"/>
    </row>
    <row r="202" spans="1:10" s="23" customFormat="1" ht="18.75" x14ac:dyDescent="0.3">
      <c r="A202" s="97" t="s">
        <v>224</v>
      </c>
      <c r="B202" s="97"/>
      <c r="C202" s="97" t="s">
        <v>1</v>
      </c>
      <c r="D202" s="133" t="s">
        <v>225</v>
      </c>
      <c r="E202" s="133"/>
      <c r="F202" s="65"/>
      <c r="G202" s="65"/>
      <c r="H202" s="65"/>
      <c r="I202" s="65"/>
      <c r="J202" s="65"/>
    </row>
    <row r="203" spans="1:10" s="96" customFormat="1" x14ac:dyDescent="0.25">
      <c r="A203" s="97"/>
      <c r="B203" s="97"/>
      <c r="C203" s="7"/>
      <c r="D203" s="7"/>
      <c r="E203" s="97"/>
      <c r="F203" s="97" t="s">
        <v>3</v>
      </c>
      <c r="G203" s="97"/>
      <c r="H203" s="97"/>
      <c r="I203" s="97"/>
      <c r="J203" s="97"/>
    </row>
    <row r="204" spans="1:10" s="96" customFormat="1" x14ac:dyDescent="0.25">
      <c r="A204" s="3" t="s">
        <v>4</v>
      </c>
      <c r="B204" s="3" t="s">
        <v>5</v>
      </c>
      <c r="C204" s="3" t="s">
        <v>23</v>
      </c>
      <c r="D204" s="3" t="s">
        <v>24</v>
      </c>
      <c r="E204" s="3" t="s">
        <v>72</v>
      </c>
      <c r="F204" s="3" t="s">
        <v>73</v>
      </c>
      <c r="G204" s="3" t="s">
        <v>6</v>
      </c>
      <c r="H204" s="3" t="s">
        <v>7</v>
      </c>
      <c r="I204" s="3" t="s">
        <v>8</v>
      </c>
      <c r="J204" s="3" t="s">
        <v>9</v>
      </c>
    </row>
    <row r="205" spans="1:10" s="23" customFormat="1" x14ac:dyDescent="0.25">
      <c r="A205" s="99" t="s">
        <v>226</v>
      </c>
      <c r="B205" s="99" t="s">
        <v>10</v>
      </c>
      <c r="C205" s="100">
        <v>42195</v>
      </c>
      <c r="D205" s="100">
        <v>42196</v>
      </c>
      <c r="E205" s="101">
        <v>106378</v>
      </c>
      <c r="F205" s="99"/>
      <c r="G205" s="99"/>
      <c r="H205" s="101">
        <v>106378</v>
      </c>
      <c r="I205" s="65"/>
      <c r="J205" s="65"/>
    </row>
    <row r="206" spans="1:10" s="98" customFormat="1" x14ac:dyDescent="0.25">
      <c r="A206" s="4" t="s">
        <v>21</v>
      </c>
      <c r="B206" s="4"/>
      <c r="C206" s="4"/>
      <c r="D206" s="4"/>
      <c r="E206" s="4" t="s">
        <v>22</v>
      </c>
      <c r="F206" s="5">
        <f>H206</f>
        <v>106378</v>
      </c>
      <c r="G206" s="5">
        <v>0</v>
      </c>
      <c r="H206" s="5">
        <f>H205</f>
        <v>106378</v>
      </c>
      <c r="I206" s="5">
        <v>0</v>
      </c>
      <c r="J206" s="5">
        <v>0</v>
      </c>
    </row>
    <row r="207" spans="1:10" s="23" customFormat="1" x14ac:dyDescent="0.25">
      <c r="F207" s="65"/>
      <c r="G207" s="65"/>
      <c r="H207" s="65"/>
      <c r="I207" s="65"/>
      <c r="J207" s="65"/>
    </row>
    <row r="208" spans="1:10" s="23" customFormat="1" ht="18.75" x14ac:dyDescent="0.3">
      <c r="A208" s="103" t="s">
        <v>228</v>
      </c>
      <c r="B208" s="103"/>
      <c r="C208" s="103" t="s">
        <v>1</v>
      </c>
      <c r="D208" s="133" t="s">
        <v>227</v>
      </c>
      <c r="E208" s="133"/>
      <c r="G208" s="65"/>
      <c r="H208" s="65"/>
      <c r="I208" s="65"/>
      <c r="J208" s="65"/>
    </row>
    <row r="209" spans="1:10" s="102" customFormat="1" x14ac:dyDescent="0.25">
      <c r="A209" s="103"/>
      <c r="B209" s="103"/>
      <c r="C209" s="7"/>
      <c r="D209" s="7"/>
      <c r="E209" s="103"/>
      <c r="F209" s="103" t="s">
        <v>3</v>
      </c>
      <c r="G209" s="103"/>
      <c r="H209" s="103"/>
      <c r="I209" s="103"/>
      <c r="J209" s="103"/>
    </row>
    <row r="210" spans="1:10" s="102" customFormat="1" x14ac:dyDescent="0.25">
      <c r="A210" s="3" t="s">
        <v>4</v>
      </c>
      <c r="B210" s="3" t="s">
        <v>5</v>
      </c>
      <c r="C210" s="3" t="s">
        <v>23</v>
      </c>
      <c r="D210" s="3" t="s">
        <v>24</v>
      </c>
      <c r="E210" s="3" t="s">
        <v>72</v>
      </c>
      <c r="F210" s="3" t="s">
        <v>73</v>
      </c>
      <c r="G210" s="3" t="s">
        <v>6</v>
      </c>
      <c r="H210" s="3" t="s">
        <v>7</v>
      </c>
      <c r="I210" s="3" t="s">
        <v>8</v>
      </c>
      <c r="J210" s="3" t="s">
        <v>9</v>
      </c>
    </row>
    <row r="211" spans="1:10" s="23" customFormat="1" x14ac:dyDescent="0.25">
      <c r="A211" s="104" t="s">
        <v>229</v>
      </c>
      <c r="B211" s="104" t="s">
        <v>10</v>
      </c>
      <c r="C211" s="105">
        <v>42192</v>
      </c>
      <c r="D211" s="105">
        <v>42223</v>
      </c>
      <c r="E211" s="101">
        <v>113750</v>
      </c>
      <c r="F211" s="104"/>
      <c r="G211" s="104"/>
      <c r="H211" s="101">
        <v>113750</v>
      </c>
      <c r="I211" s="65"/>
      <c r="J211" s="65"/>
    </row>
    <row r="212" spans="1:10" s="23" customFormat="1" x14ac:dyDescent="0.25">
      <c r="A212" s="4" t="s">
        <v>21</v>
      </c>
      <c r="B212" s="4"/>
      <c r="C212" s="4"/>
      <c r="D212" s="4"/>
      <c r="E212" s="4" t="s">
        <v>22</v>
      </c>
      <c r="F212" s="5">
        <f>H212</f>
        <v>113750</v>
      </c>
      <c r="G212" s="5">
        <v>0</v>
      </c>
      <c r="H212" s="5">
        <f>H211</f>
        <v>113750</v>
      </c>
      <c r="I212" s="5">
        <v>0</v>
      </c>
      <c r="J212" s="5">
        <v>0</v>
      </c>
    </row>
    <row r="213" spans="1:10" s="23" customFormat="1" x14ac:dyDescent="0.25">
      <c r="F213" s="65"/>
      <c r="G213" s="65"/>
      <c r="H213" s="65"/>
      <c r="I213" s="65"/>
      <c r="J213" s="65"/>
    </row>
    <row r="214" spans="1:10" s="23" customFormat="1" ht="18.75" x14ac:dyDescent="0.3">
      <c r="A214" s="107" t="s">
        <v>244</v>
      </c>
      <c r="B214" s="107"/>
      <c r="C214" s="107" t="s">
        <v>1</v>
      </c>
      <c r="D214" s="133" t="s">
        <v>230</v>
      </c>
      <c r="E214" s="133"/>
      <c r="F214" s="65"/>
      <c r="G214" s="65"/>
      <c r="H214" s="65"/>
      <c r="I214" s="65"/>
      <c r="J214" s="65"/>
    </row>
    <row r="215" spans="1:10" s="106" customFormat="1" x14ac:dyDescent="0.25">
      <c r="A215" s="107"/>
      <c r="B215" s="107"/>
      <c r="C215" s="7"/>
      <c r="D215" s="7"/>
      <c r="E215" s="107"/>
      <c r="F215" s="107" t="s">
        <v>3</v>
      </c>
      <c r="G215" s="107"/>
      <c r="H215" s="107"/>
      <c r="I215" s="107"/>
      <c r="J215" s="107"/>
    </row>
    <row r="216" spans="1:10" s="106" customFormat="1" x14ac:dyDescent="0.25">
      <c r="A216" s="3" t="s">
        <v>4</v>
      </c>
      <c r="B216" s="3" t="s">
        <v>5</v>
      </c>
      <c r="C216" s="3" t="s">
        <v>23</v>
      </c>
      <c r="D216" s="3" t="s">
        <v>24</v>
      </c>
      <c r="E216" s="3" t="s">
        <v>72</v>
      </c>
      <c r="F216" s="3" t="s">
        <v>73</v>
      </c>
      <c r="G216" s="3" t="s">
        <v>6</v>
      </c>
      <c r="H216" s="3" t="s">
        <v>7</v>
      </c>
      <c r="I216" s="3" t="s">
        <v>8</v>
      </c>
      <c r="J216" s="3" t="s">
        <v>9</v>
      </c>
    </row>
    <row r="217" spans="1:10" s="23" customFormat="1" x14ac:dyDescent="0.25">
      <c r="A217" s="108" t="s">
        <v>231</v>
      </c>
      <c r="B217" s="108" t="s">
        <v>10</v>
      </c>
      <c r="C217" s="109">
        <v>42186</v>
      </c>
      <c r="D217" s="109">
        <v>42216</v>
      </c>
      <c r="E217" s="108" t="s">
        <v>232</v>
      </c>
      <c r="F217" s="108"/>
      <c r="G217" s="110">
        <v>173637</v>
      </c>
      <c r="H217" s="65"/>
      <c r="I217" s="65"/>
      <c r="J217" s="65"/>
    </row>
    <row r="218" spans="1:10" s="23" customFormat="1" x14ac:dyDescent="0.25">
      <c r="A218" s="108" t="s">
        <v>233</v>
      </c>
      <c r="B218" s="108" t="s">
        <v>10</v>
      </c>
      <c r="C218" s="109">
        <v>42191</v>
      </c>
      <c r="D218" s="109">
        <v>42221</v>
      </c>
      <c r="E218" s="108" t="s">
        <v>234</v>
      </c>
      <c r="F218" s="108"/>
      <c r="G218" s="110">
        <v>157353</v>
      </c>
      <c r="H218" s="65"/>
      <c r="I218" s="65"/>
      <c r="J218" s="65"/>
    </row>
    <row r="219" spans="1:10" s="23" customFormat="1" x14ac:dyDescent="0.25">
      <c r="A219" s="4" t="s">
        <v>36</v>
      </c>
      <c r="B219" s="4"/>
      <c r="C219" s="4"/>
      <c r="D219" s="4"/>
      <c r="E219" s="4" t="s">
        <v>22</v>
      </c>
      <c r="F219" s="5">
        <f>G219</f>
        <v>330990</v>
      </c>
      <c r="G219" s="5">
        <f>SUM(G217:G218)</f>
        <v>330990</v>
      </c>
      <c r="H219" s="5">
        <f>H218</f>
        <v>0</v>
      </c>
      <c r="I219" s="5">
        <v>0</v>
      </c>
      <c r="J219" s="5">
        <v>0</v>
      </c>
    </row>
    <row r="220" spans="1:10" s="23" customFormat="1" x14ac:dyDescent="0.25">
      <c r="F220" s="65"/>
      <c r="G220" s="65"/>
      <c r="H220" s="65"/>
      <c r="I220" s="65"/>
      <c r="J220" s="65"/>
    </row>
    <row r="221" spans="1:10" s="23" customFormat="1" ht="18.75" x14ac:dyDescent="0.3">
      <c r="A221" s="112" t="s">
        <v>243</v>
      </c>
      <c r="B221" s="112"/>
      <c r="C221" s="112" t="s">
        <v>1</v>
      </c>
      <c r="D221" s="133" t="s">
        <v>235</v>
      </c>
      <c r="E221" s="133"/>
      <c r="F221" s="65"/>
      <c r="G221" s="65"/>
      <c r="H221" s="65"/>
      <c r="I221" s="65"/>
      <c r="J221" s="65"/>
    </row>
    <row r="222" spans="1:10" s="111" customFormat="1" x14ac:dyDescent="0.25">
      <c r="A222" s="112"/>
      <c r="B222" s="112"/>
      <c r="C222" s="7"/>
      <c r="D222" s="7"/>
      <c r="E222" s="112"/>
      <c r="F222" s="112" t="s">
        <v>3</v>
      </c>
      <c r="G222" s="112"/>
      <c r="H222" s="112"/>
      <c r="I222" s="112"/>
      <c r="J222" s="112"/>
    </row>
    <row r="223" spans="1:10" s="111" customFormat="1" x14ac:dyDescent="0.25">
      <c r="A223" s="3" t="s">
        <v>4</v>
      </c>
      <c r="B223" s="3" t="s">
        <v>5</v>
      </c>
      <c r="C223" s="3" t="s">
        <v>23</v>
      </c>
      <c r="D223" s="3" t="s">
        <v>24</v>
      </c>
      <c r="E223" s="3" t="s">
        <v>72</v>
      </c>
      <c r="F223" s="3" t="s">
        <v>73</v>
      </c>
      <c r="G223" s="3" t="s">
        <v>6</v>
      </c>
      <c r="H223" s="3" t="s">
        <v>7</v>
      </c>
      <c r="I223" s="3" t="s">
        <v>8</v>
      </c>
      <c r="J223" s="3" t="s">
        <v>9</v>
      </c>
    </row>
    <row r="224" spans="1:10" s="23" customFormat="1" x14ac:dyDescent="0.25">
      <c r="A224" s="113" t="s">
        <v>236</v>
      </c>
      <c r="B224" s="113" t="s">
        <v>10</v>
      </c>
      <c r="C224" s="114">
        <v>42192</v>
      </c>
      <c r="D224" s="114">
        <v>42223</v>
      </c>
      <c r="E224" s="110">
        <v>63750</v>
      </c>
      <c r="F224" s="113"/>
      <c r="G224" s="113"/>
      <c r="H224" s="110">
        <v>63750</v>
      </c>
      <c r="I224" s="113"/>
      <c r="J224" s="65"/>
    </row>
    <row r="225" spans="1:10" s="23" customFormat="1" x14ac:dyDescent="0.25">
      <c r="A225" s="4" t="s">
        <v>21</v>
      </c>
      <c r="B225" s="4"/>
      <c r="C225" s="4"/>
      <c r="D225" s="4"/>
      <c r="E225" s="4" t="s">
        <v>22</v>
      </c>
      <c r="F225" s="5">
        <f>H225</f>
        <v>63750</v>
      </c>
      <c r="G225" s="5">
        <f>SUM(G223:G224)</f>
        <v>0</v>
      </c>
      <c r="H225" s="5">
        <f>H224</f>
        <v>63750</v>
      </c>
      <c r="I225" s="5">
        <v>0</v>
      </c>
      <c r="J225" s="5">
        <v>0</v>
      </c>
    </row>
    <row r="226" spans="1:10" s="23" customFormat="1" x14ac:dyDescent="0.25">
      <c r="F226" s="65"/>
      <c r="G226" s="65"/>
      <c r="H226" s="65"/>
      <c r="I226" s="65"/>
      <c r="J226" s="65"/>
    </row>
    <row r="227" spans="1:10" s="23" customFormat="1" ht="18.75" x14ac:dyDescent="0.3">
      <c r="A227" s="116" t="s">
        <v>242</v>
      </c>
      <c r="B227" s="116"/>
      <c r="C227" s="116" t="s">
        <v>1</v>
      </c>
      <c r="D227" s="133" t="s">
        <v>237</v>
      </c>
      <c r="E227" s="133"/>
      <c r="F227" s="65"/>
      <c r="G227" s="65"/>
      <c r="H227" s="65"/>
      <c r="I227" s="65"/>
      <c r="J227" s="65"/>
    </row>
    <row r="228" spans="1:10" s="115" customFormat="1" x14ac:dyDescent="0.25">
      <c r="A228" s="116"/>
      <c r="B228" s="116"/>
      <c r="C228" s="7"/>
      <c r="D228" s="7"/>
      <c r="E228" s="116"/>
      <c r="F228" s="116" t="s">
        <v>3</v>
      </c>
      <c r="G228" s="116"/>
      <c r="H228" s="116"/>
      <c r="I228" s="116"/>
      <c r="J228" s="116"/>
    </row>
    <row r="229" spans="1:10" s="115" customFormat="1" x14ac:dyDescent="0.25">
      <c r="A229" s="3" t="s">
        <v>4</v>
      </c>
      <c r="B229" s="3" t="s">
        <v>5</v>
      </c>
      <c r="C229" s="3" t="s">
        <v>23</v>
      </c>
      <c r="D229" s="3" t="s">
        <v>24</v>
      </c>
      <c r="E229" s="3" t="s">
        <v>72</v>
      </c>
      <c r="F229" s="3" t="s">
        <v>73</v>
      </c>
      <c r="G229" s="3" t="s">
        <v>6</v>
      </c>
      <c r="H229" s="3" t="s">
        <v>7</v>
      </c>
      <c r="I229" s="3" t="s">
        <v>8</v>
      </c>
      <c r="J229" s="3" t="s">
        <v>9</v>
      </c>
    </row>
    <row r="230" spans="1:10" s="23" customFormat="1" x14ac:dyDescent="0.25">
      <c r="A230" s="117" t="s">
        <v>66</v>
      </c>
      <c r="B230" s="117" t="s">
        <v>10</v>
      </c>
      <c r="C230" s="117" t="s">
        <v>171</v>
      </c>
      <c r="D230" s="117" t="s">
        <v>238</v>
      </c>
      <c r="E230" s="110">
        <v>43365</v>
      </c>
      <c r="F230" s="117"/>
      <c r="G230" s="117"/>
      <c r="H230" s="110">
        <v>43365</v>
      </c>
      <c r="I230" s="65"/>
      <c r="J230" s="65"/>
    </row>
    <row r="231" spans="1:10" s="23" customFormat="1" x14ac:dyDescent="0.25">
      <c r="A231" s="117" t="s">
        <v>67</v>
      </c>
      <c r="B231" s="117" t="s">
        <v>10</v>
      </c>
      <c r="C231" s="117" t="s">
        <v>113</v>
      </c>
      <c r="D231" s="117" t="s">
        <v>239</v>
      </c>
      <c r="E231" s="110">
        <v>88677</v>
      </c>
      <c r="F231" s="117"/>
      <c r="G231" s="117"/>
      <c r="H231" s="110">
        <v>88677</v>
      </c>
      <c r="I231" s="65"/>
      <c r="J231" s="65"/>
    </row>
    <row r="232" spans="1:10" s="23" customFormat="1" x14ac:dyDescent="0.25">
      <c r="A232" s="4" t="s">
        <v>36</v>
      </c>
      <c r="B232" s="4"/>
      <c r="C232" s="4"/>
      <c r="D232" s="4"/>
      <c r="E232" s="4" t="s">
        <v>22</v>
      </c>
      <c r="F232" s="5">
        <f>H232</f>
        <v>132042</v>
      </c>
      <c r="G232" s="5">
        <f>SUM(G230:G231)</f>
        <v>0</v>
      </c>
      <c r="H232" s="5">
        <f>H231+H230</f>
        <v>132042</v>
      </c>
      <c r="I232" s="5">
        <v>0</v>
      </c>
      <c r="J232" s="5">
        <v>0</v>
      </c>
    </row>
    <row r="233" spans="1:10" s="23" customFormat="1" x14ac:dyDescent="0.25">
      <c r="F233" s="65"/>
      <c r="G233" s="65"/>
      <c r="H233" s="65"/>
      <c r="I233" s="65"/>
      <c r="J233" s="65"/>
    </row>
    <row r="234" spans="1:10" s="23" customFormat="1" ht="18.75" x14ac:dyDescent="0.3">
      <c r="A234" s="119" t="s">
        <v>241</v>
      </c>
      <c r="B234" s="119"/>
      <c r="C234" s="119" t="s">
        <v>1</v>
      </c>
      <c r="D234" s="133" t="s">
        <v>240</v>
      </c>
      <c r="E234" s="133"/>
      <c r="F234" s="65"/>
      <c r="G234" s="65"/>
      <c r="H234" s="65"/>
      <c r="I234" s="65"/>
      <c r="J234" s="65"/>
    </row>
    <row r="235" spans="1:10" s="118" customFormat="1" x14ac:dyDescent="0.25">
      <c r="A235" s="119"/>
      <c r="B235" s="119"/>
      <c r="C235" s="7"/>
      <c r="D235" s="7"/>
      <c r="E235" s="119"/>
      <c r="F235" s="119" t="s">
        <v>3</v>
      </c>
      <c r="G235" s="119"/>
      <c r="H235" s="119"/>
      <c r="I235" s="119"/>
      <c r="J235" s="119"/>
    </row>
    <row r="236" spans="1:10" s="118" customFormat="1" x14ac:dyDescent="0.25">
      <c r="A236" s="3" t="s">
        <v>4</v>
      </c>
      <c r="B236" s="3" t="s">
        <v>5</v>
      </c>
      <c r="C236" s="3" t="s">
        <v>23</v>
      </c>
      <c r="D236" s="3" t="s">
        <v>24</v>
      </c>
      <c r="E236" s="3" t="s">
        <v>72</v>
      </c>
      <c r="F236" s="3" t="s">
        <v>73</v>
      </c>
      <c r="G236" s="3" t="s">
        <v>6</v>
      </c>
      <c r="H236" s="3" t="s">
        <v>7</v>
      </c>
      <c r="I236" s="3" t="s">
        <v>8</v>
      </c>
      <c r="J236" s="3" t="s">
        <v>9</v>
      </c>
    </row>
    <row r="237" spans="1:10" s="23" customFormat="1" x14ac:dyDescent="0.25">
      <c r="A237" s="120" t="s">
        <v>245</v>
      </c>
      <c r="B237" s="120" t="s">
        <v>10</v>
      </c>
      <c r="C237" s="121">
        <v>42186</v>
      </c>
      <c r="D237" s="121">
        <v>42187</v>
      </c>
      <c r="E237" s="110">
        <v>50000</v>
      </c>
      <c r="F237" s="120"/>
      <c r="G237" s="120"/>
      <c r="H237" s="110">
        <v>50000</v>
      </c>
      <c r="I237" s="65"/>
      <c r="J237" s="65"/>
    </row>
    <row r="238" spans="1:10" s="23" customFormat="1" x14ac:dyDescent="0.25">
      <c r="A238" s="4" t="s">
        <v>21</v>
      </c>
      <c r="B238" s="4"/>
      <c r="C238" s="4"/>
      <c r="D238" s="4"/>
      <c r="E238" s="4" t="s">
        <v>22</v>
      </c>
      <c r="F238" s="5">
        <f>H238</f>
        <v>50000</v>
      </c>
      <c r="G238" s="5">
        <f>SUM(G236:G237)</f>
        <v>0</v>
      </c>
      <c r="H238" s="5">
        <f>H237</f>
        <v>50000</v>
      </c>
      <c r="I238" s="5">
        <v>0</v>
      </c>
      <c r="J238" s="5">
        <v>0</v>
      </c>
    </row>
    <row r="239" spans="1:10" s="23" customFormat="1" x14ac:dyDescent="0.25">
      <c r="F239" s="65"/>
      <c r="G239" s="65"/>
      <c r="H239" s="65"/>
      <c r="I239" s="65"/>
      <c r="J239" s="65"/>
    </row>
    <row r="240" spans="1:10" ht="18.75" x14ac:dyDescent="0.3">
      <c r="A240" t="s">
        <v>54</v>
      </c>
      <c r="C240" t="s">
        <v>1</v>
      </c>
      <c r="D240" s="133" t="s">
        <v>55</v>
      </c>
      <c r="E240" s="133"/>
    </row>
    <row r="241" spans="1:10" x14ac:dyDescent="0.25">
      <c r="A241" s="6"/>
      <c r="B241" s="6"/>
      <c r="C241" s="7"/>
      <c r="D241" s="7"/>
      <c r="E241" s="6"/>
      <c r="F241" s="6" t="s">
        <v>3</v>
      </c>
      <c r="G241" s="6"/>
      <c r="H241" s="6"/>
      <c r="I241" s="6"/>
      <c r="J241" s="6"/>
    </row>
    <row r="242" spans="1:10" x14ac:dyDescent="0.25">
      <c r="A242" s="3" t="s">
        <v>4</v>
      </c>
      <c r="B242" s="3" t="s">
        <v>5</v>
      </c>
      <c r="C242" s="3" t="s">
        <v>23</v>
      </c>
      <c r="D242" s="3" t="s">
        <v>24</v>
      </c>
      <c r="E242" s="3" t="s">
        <v>72</v>
      </c>
      <c r="F242" s="3" t="s">
        <v>73</v>
      </c>
      <c r="G242" s="3" t="s">
        <v>6</v>
      </c>
      <c r="H242" s="3" t="s">
        <v>7</v>
      </c>
      <c r="I242" s="3" t="s">
        <v>8</v>
      </c>
      <c r="J242" s="3" t="s">
        <v>9</v>
      </c>
    </row>
    <row r="243" spans="1:10" x14ac:dyDescent="0.25">
      <c r="A243" t="s">
        <v>56</v>
      </c>
      <c r="B243" t="s">
        <v>10</v>
      </c>
      <c r="C243" s="1">
        <v>42095</v>
      </c>
      <c r="D243" s="1">
        <v>42125</v>
      </c>
      <c r="E243" s="2">
        <v>1069443.6399999999</v>
      </c>
      <c r="J243" s="2">
        <v>1069443.6399999999</v>
      </c>
    </row>
    <row r="244" spans="1:10" s="23" customFormat="1" x14ac:dyDescent="0.25">
      <c r="A244" s="4" t="s">
        <v>21</v>
      </c>
      <c r="B244" s="4"/>
      <c r="C244" s="4"/>
      <c r="D244" s="4"/>
      <c r="E244" s="4" t="s">
        <v>22</v>
      </c>
      <c r="F244" s="5">
        <v>1069443.6399999999</v>
      </c>
      <c r="G244" s="5">
        <v>0</v>
      </c>
      <c r="H244" s="5">
        <v>0</v>
      </c>
      <c r="I244" s="5">
        <v>0</v>
      </c>
      <c r="J244" s="5">
        <v>1069443.6399999999</v>
      </c>
    </row>
    <row r="245" spans="1:10" s="23" customFormat="1" x14ac:dyDescent="0.25">
      <c r="G245" s="65"/>
      <c r="H245" s="65"/>
      <c r="I245" s="65"/>
      <c r="J245" s="65"/>
    </row>
    <row r="246" spans="1:10" s="23" customFormat="1" ht="18.75" x14ac:dyDescent="0.3">
      <c r="A246" s="23" t="s">
        <v>57</v>
      </c>
      <c r="C246" s="23" t="s">
        <v>1</v>
      </c>
      <c r="D246" s="137" t="s">
        <v>58</v>
      </c>
      <c r="E246" s="137"/>
    </row>
    <row r="247" spans="1:10" s="23" customFormat="1" x14ac:dyDescent="0.25">
      <c r="A247" s="35"/>
      <c r="B247" s="35"/>
      <c r="C247" s="129"/>
      <c r="D247" s="129"/>
      <c r="E247" s="35"/>
      <c r="F247" s="35" t="s">
        <v>3</v>
      </c>
      <c r="G247" s="35"/>
      <c r="H247" s="35"/>
      <c r="I247" s="35"/>
      <c r="J247" s="35"/>
    </row>
    <row r="248" spans="1:10" s="23" customFormat="1" x14ac:dyDescent="0.25">
      <c r="A248" s="130" t="s">
        <v>4</v>
      </c>
      <c r="B248" s="130" t="s">
        <v>5</v>
      </c>
      <c r="C248" s="130" t="s">
        <v>23</v>
      </c>
      <c r="D248" s="130" t="s">
        <v>24</v>
      </c>
      <c r="E248" s="130" t="s">
        <v>72</v>
      </c>
      <c r="F248" s="130" t="s">
        <v>73</v>
      </c>
      <c r="G248" s="130" t="s">
        <v>6</v>
      </c>
      <c r="H248" s="130" t="s">
        <v>7</v>
      </c>
      <c r="I248" s="130" t="s">
        <v>8</v>
      </c>
      <c r="J248" s="130" t="s">
        <v>9</v>
      </c>
    </row>
    <row r="249" spans="1:10" s="23" customFormat="1" x14ac:dyDescent="0.25">
      <c r="A249" s="35" t="s">
        <v>59</v>
      </c>
      <c r="B249" s="35" t="s">
        <v>10</v>
      </c>
      <c r="C249" s="131">
        <v>42166</v>
      </c>
      <c r="D249" s="131">
        <v>42196</v>
      </c>
      <c r="E249" s="35" t="s">
        <v>247</v>
      </c>
      <c r="F249" s="35"/>
      <c r="G249" s="35"/>
      <c r="H249" s="132">
        <v>45430</v>
      </c>
    </row>
    <row r="250" spans="1:10" s="23" customFormat="1" x14ac:dyDescent="0.25">
      <c r="A250" s="4" t="s">
        <v>21</v>
      </c>
      <c r="B250" s="4"/>
      <c r="C250" s="4"/>
      <c r="D250" s="4"/>
      <c r="E250" s="4" t="s">
        <v>22</v>
      </c>
      <c r="F250" s="5">
        <v>45430</v>
      </c>
      <c r="G250" s="5">
        <v>0</v>
      </c>
      <c r="H250" s="5">
        <v>45430</v>
      </c>
      <c r="I250" s="5">
        <v>0</v>
      </c>
      <c r="J250" s="5">
        <v>0</v>
      </c>
    </row>
    <row r="251" spans="1:10" s="23" customFormat="1" x14ac:dyDescent="0.25">
      <c r="F251" s="65"/>
      <c r="G251" s="65"/>
      <c r="H251" s="65"/>
      <c r="I251" s="65"/>
      <c r="J251" s="65"/>
    </row>
    <row r="252" spans="1:10" s="23" customFormat="1" ht="18.75" x14ac:dyDescent="0.3">
      <c r="A252" s="23" t="s">
        <v>60</v>
      </c>
      <c r="C252" s="23" t="s">
        <v>1</v>
      </c>
      <c r="D252" s="137" t="s">
        <v>61</v>
      </c>
      <c r="E252" s="137"/>
    </row>
    <row r="253" spans="1:10" s="23" customFormat="1" x14ac:dyDescent="0.25">
      <c r="A253" s="35"/>
      <c r="B253" s="35"/>
      <c r="C253" s="129"/>
      <c r="D253" s="129"/>
      <c r="E253" s="35"/>
      <c r="F253" s="35" t="s">
        <v>3</v>
      </c>
      <c r="G253" s="35"/>
      <c r="H253" s="35"/>
      <c r="I253" s="35"/>
      <c r="J253" s="35"/>
    </row>
    <row r="254" spans="1:10" s="23" customFormat="1" x14ac:dyDescent="0.25">
      <c r="A254" s="130" t="s">
        <v>4</v>
      </c>
      <c r="B254" s="130" t="s">
        <v>5</v>
      </c>
      <c r="C254" s="130" t="s">
        <v>23</v>
      </c>
      <c r="D254" s="130" t="s">
        <v>24</v>
      </c>
      <c r="E254" s="130" t="s">
        <v>72</v>
      </c>
      <c r="F254" s="130" t="s">
        <v>73</v>
      </c>
      <c r="G254" s="130" t="s">
        <v>6</v>
      </c>
      <c r="H254" s="130" t="s">
        <v>7</v>
      </c>
      <c r="I254" s="130" t="s">
        <v>8</v>
      </c>
      <c r="J254" s="130" t="s">
        <v>9</v>
      </c>
    </row>
    <row r="255" spans="1:10" s="23" customFormat="1" x14ac:dyDescent="0.25">
      <c r="A255" s="35" t="s">
        <v>248</v>
      </c>
      <c r="B255" s="35" t="s">
        <v>10</v>
      </c>
      <c r="C255" s="35" t="s">
        <v>239</v>
      </c>
      <c r="D255" s="35" t="s">
        <v>88</v>
      </c>
      <c r="E255" s="35" t="s">
        <v>249</v>
      </c>
      <c r="F255" s="35"/>
      <c r="G255" s="35" t="s">
        <v>249</v>
      </c>
    </row>
    <row r="256" spans="1:10" s="23" customFormat="1" x14ac:dyDescent="0.25">
      <c r="A256" s="4" t="s">
        <v>21</v>
      </c>
      <c r="B256" s="4"/>
      <c r="C256" s="4"/>
      <c r="D256" s="4"/>
      <c r="E256" s="4" t="s">
        <v>22</v>
      </c>
      <c r="F256" s="5">
        <v>84370</v>
      </c>
      <c r="G256" s="5">
        <v>84370</v>
      </c>
      <c r="H256" s="5">
        <v>0</v>
      </c>
      <c r="I256" s="5">
        <v>0</v>
      </c>
      <c r="J256" s="5">
        <v>0</v>
      </c>
    </row>
    <row r="257" spans="1:10" s="23" customFormat="1" x14ac:dyDescent="0.25">
      <c r="F257" s="65"/>
      <c r="G257" s="65"/>
      <c r="H257" s="65"/>
      <c r="I257" s="65"/>
      <c r="J257" s="65"/>
    </row>
    <row r="258" spans="1:10" ht="18.75" x14ac:dyDescent="0.3">
      <c r="A258" t="s">
        <v>251</v>
      </c>
      <c r="C258" t="s">
        <v>1</v>
      </c>
      <c r="D258" s="133" t="s">
        <v>250</v>
      </c>
      <c r="E258" s="133"/>
    </row>
    <row r="259" spans="1:10" x14ac:dyDescent="0.25">
      <c r="A259" s="6"/>
      <c r="B259" s="6"/>
      <c r="C259" s="7"/>
      <c r="D259" s="7"/>
      <c r="E259" s="6"/>
      <c r="F259" s="6" t="s">
        <v>3</v>
      </c>
      <c r="G259" s="6"/>
      <c r="H259" s="6"/>
      <c r="I259" s="6"/>
      <c r="J259" s="6"/>
    </row>
    <row r="260" spans="1:10" x14ac:dyDescent="0.25">
      <c r="A260" s="3" t="s">
        <v>4</v>
      </c>
      <c r="B260" s="3" t="s">
        <v>5</v>
      </c>
      <c r="C260" s="3" t="s">
        <v>23</v>
      </c>
      <c r="D260" s="3" t="s">
        <v>24</v>
      </c>
      <c r="E260" s="3" t="s">
        <v>72</v>
      </c>
      <c r="F260" s="3" t="s">
        <v>73</v>
      </c>
      <c r="G260" s="3" t="s">
        <v>6</v>
      </c>
      <c r="H260" s="3" t="s">
        <v>7</v>
      </c>
      <c r="I260" s="3" t="s">
        <v>8</v>
      </c>
      <c r="J260" s="3" t="s">
        <v>9</v>
      </c>
    </row>
    <row r="261" spans="1:10" x14ac:dyDescent="0.25">
      <c r="A261" s="123" t="s">
        <v>252</v>
      </c>
      <c r="B261" s="123" t="s">
        <v>10</v>
      </c>
      <c r="C261" s="123" t="s">
        <v>171</v>
      </c>
      <c r="D261" s="123" t="s">
        <v>172</v>
      </c>
      <c r="E261" s="123" t="s">
        <v>253</v>
      </c>
      <c r="F261" s="123"/>
      <c r="G261" s="124">
        <v>23836</v>
      </c>
    </row>
    <row r="262" spans="1:10" s="122" customFormat="1" x14ac:dyDescent="0.25">
      <c r="A262" s="123" t="s">
        <v>254</v>
      </c>
      <c r="B262" s="123" t="s">
        <v>10</v>
      </c>
      <c r="C262" s="123" t="s">
        <v>113</v>
      </c>
      <c r="D262" s="123" t="s">
        <v>114</v>
      </c>
      <c r="E262" s="123" t="s">
        <v>255</v>
      </c>
      <c r="F262" s="123"/>
      <c r="G262" s="124">
        <v>13739.11</v>
      </c>
    </row>
    <row r="263" spans="1:10" s="23" customFormat="1" x14ac:dyDescent="0.25">
      <c r="A263" s="4" t="s">
        <v>36</v>
      </c>
      <c r="B263" s="4"/>
      <c r="C263" s="4"/>
      <c r="D263" s="4"/>
      <c r="E263" s="4" t="s">
        <v>22</v>
      </c>
      <c r="F263" s="5">
        <f>SUM(G263:J263)</f>
        <v>37575.11</v>
      </c>
      <c r="G263" s="5">
        <f>SUM(G261:G262)</f>
        <v>37575.11</v>
      </c>
      <c r="H263" s="5">
        <v>0</v>
      </c>
      <c r="I263" s="5">
        <v>0</v>
      </c>
      <c r="J263" s="5">
        <v>0</v>
      </c>
    </row>
    <row r="264" spans="1:10" s="23" customFormat="1" x14ac:dyDescent="0.25">
      <c r="F264" s="65"/>
      <c r="G264" s="65"/>
      <c r="H264" s="65"/>
      <c r="I264" s="65"/>
      <c r="J264" s="65"/>
    </row>
    <row r="265" spans="1:10" s="23" customFormat="1" ht="18.75" x14ac:dyDescent="0.3">
      <c r="A265" s="126" t="s">
        <v>261</v>
      </c>
      <c r="C265" s="126" t="s">
        <v>1</v>
      </c>
      <c r="D265" s="133" t="s">
        <v>262</v>
      </c>
      <c r="E265" s="133"/>
      <c r="F265" s="65"/>
      <c r="G265" s="65"/>
      <c r="H265" s="65"/>
      <c r="I265" s="65"/>
      <c r="J265" s="65"/>
    </row>
    <row r="266" spans="1:10" s="125" customFormat="1" x14ac:dyDescent="0.25">
      <c r="A266" s="126"/>
      <c r="B266" s="126"/>
      <c r="C266" s="7"/>
      <c r="D266" s="7"/>
      <c r="E266" s="126"/>
      <c r="F266" s="126" t="s">
        <v>3</v>
      </c>
      <c r="G266" s="126"/>
      <c r="H266" s="126"/>
      <c r="I266" s="126"/>
      <c r="J266" s="126"/>
    </row>
    <row r="267" spans="1:10" s="125" customFormat="1" x14ac:dyDescent="0.25">
      <c r="A267" s="3" t="s">
        <v>4</v>
      </c>
      <c r="B267" s="3" t="s">
        <v>5</v>
      </c>
      <c r="C267" s="3" t="s">
        <v>23</v>
      </c>
      <c r="D267" s="3" t="s">
        <v>24</v>
      </c>
      <c r="E267" s="3" t="s">
        <v>72</v>
      </c>
      <c r="F267" s="3" t="s">
        <v>73</v>
      </c>
      <c r="G267" s="3" t="s">
        <v>6</v>
      </c>
      <c r="H267" s="3" t="s">
        <v>7</v>
      </c>
      <c r="I267" s="3" t="s">
        <v>8</v>
      </c>
      <c r="J267" s="3" t="s">
        <v>9</v>
      </c>
    </row>
    <row r="268" spans="1:10" s="23" customFormat="1" x14ac:dyDescent="0.25">
      <c r="A268" s="126" t="s">
        <v>256</v>
      </c>
      <c r="B268" s="126" t="s">
        <v>10</v>
      </c>
      <c r="C268" s="127">
        <v>42192</v>
      </c>
      <c r="D268" s="127">
        <v>42192</v>
      </c>
      <c r="E268" s="128">
        <v>115000</v>
      </c>
      <c r="F268" s="126"/>
      <c r="G268" s="126"/>
      <c r="H268" s="128">
        <v>115000</v>
      </c>
      <c r="I268" s="126"/>
      <c r="J268" s="65"/>
    </row>
    <row r="269" spans="1:10" s="23" customFormat="1" x14ac:dyDescent="0.25">
      <c r="A269" s="4" t="s">
        <v>21</v>
      </c>
      <c r="B269" s="4"/>
      <c r="C269" s="4"/>
      <c r="D269" s="4"/>
      <c r="E269" s="4" t="s">
        <v>22</v>
      </c>
      <c r="F269" s="5">
        <f>SUM(G269:J269)</f>
        <v>115000</v>
      </c>
      <c r="G269" s="5">
        <f>SUM(G267:G268)</f>
        <v>0</v>
      </c>
      <c r="H269" s="5">
        <f>H268</f>
        <v>115000</v>
      </c>
      <c r="I269" s="5">
        <v>0</v>
      </c>
      <c r="J269" s="5">
        <v>0</v>
      </c>
    </row>
    <row r="270" spans="1:10" s="23" customFormat="1" x14ac:dyDescent="0.25">
      <c r="F270" s="65"/>
      <c r="G270" s="65"/>
      <c r="H270" s="65"/>
      <c r="I270" s="65"/>
      <c r="J270" s="65"/>
    </row>
    <row r="271" spans="1:10" ht="18.75" x14ac:dyDescent="0.3">
      <c r="A271" t="s">
        <v>62</v>
      </c>
      <c r="C271" t="s">
        <v>1</v>
      </c>
      <c r="D271" s="133" t="s">
        <v>63</v>
      </c>
      <c r="E271" s="133"/>
    </row>
    <row r="272" spans="1:10" x14ac:dyDescent="0.25">
      <c r="A272" s="6"/>
      <c r="B272" s="6"/>
      <c r="C272" s="7"/>
      <c r="D272" s="7"/>
      <c r="E272" s="6"/>
      <c r="F272" s="6" t="s">
        <v>3</v>
      </c>
      <c r="G272" s="6"/>
      <c r="H272" s="6"/>
      <c r="I272" s="6"/>
      <c r="J272" s="6"/>
    </row>
    <row r="273" spans="1:11" x14ac:dyDescent="0.25">
      <c r="A273" s="3" t="s">
        <v>4</v>
      </c>
      <c r="B273" s="3" t="s">
        <v>5</v>
      </c>
      <c r="C273" s="3" t="s">
        <v>23</v>
      </c>
      <c r="D273" s="3" t="s">
        <v>24</v>
      </c>
      <c r="E273" s="3" t="s">
        <v>72</v>
      </c>
      <c r="F273" s="3" t="s">
        <v>73</v>
      </c>
      <c r="G273" s="3" t="s">
        <v>6</v>
      </c>
      <c r="H273" s="3" t="s">
        <v>7</v>
      </c>
      <c r="I273" s="3" t="s">
        <v>8</v>
      </c>
      <c r="J273" s="3" t="s">
        <v>9</v>
      </c>
    </row>
    <row r="274" spans="1:11" x14ac:dyDescent="0.25">
      <c r="A274" s="126" t="s">
        <v>20</v>
      </c>
      <c r="B274" s="126" t="s">
        <v>10</v>
      </c>
      <c r="C274" s="127">
        <v>42006</v>
      </c>
      <c r="D274" s="127">
        <v>42037</v>
      </c>
      <c r="E274" s="126" t="s">
        <v>246</v>
      </c>
      <c r="F274" s="126"/>
      <c r="G274" s="126"/>
      <c r="H274" s="126"/>
      <c r="I274" s="126"/>
      <c r="J274" s="126" t="s">
        <v>246</v>
      </c>
    </row>
    <row r="275" spans="1:11" x14ac:dyDescent="0.25">
      <c r="A275" s="126" t="s">
        <v>64</v>
      </c>
      <c r="B275" s="126" t="s">
        <v>10</v>
      </c>
      <c r="C275" s="127">
        <v>42006</v>
      </c>
      <c r="D275" s="127">
        <v>42037</v>
      </c>
      <c r="E275" s="126" t="s">
        <v>246</v>
      </c>
      <c r="F275" s="126"/>
      <c r="G275" s="126"/>
      <c r="H275" s="126"/>
      <c r="I275" s="126"/>
      <c r="J275" s="126" t="s">
        <v>246</v>
      </c>
    </row>
    <row r="276" spans="1:11" x14ac:dyDescent="0.25">
      <c r="A276" s="126" t="s">
        <v>65</v>
      </c>
      <c r="B276" s="126" t="s">
        <v>10</v>
      </c>
      <c r="C276" s="127">
        <v>42006</v>
      </c>
      <c r="D276" s="127">
        <v>42037</v>
      </c>
      <c r="E276" s="126" t="s">
        <v>246</v>
      </c>
      <c r="F276" s="126"/>
      <c r="G276" s="126"/>
      <c r="H276" s="126"/>
      <c r="I276" s="126"/>
      <c r="J276" s="126" t="s">
        <v>246</v>
      </c>
    </row>
    <row r="277" spans="1:11" x14ac:dyDescent="0.25">
      <c r="A277" s="126" t="s">
        <v>66</v>
      </c>
      <c r="B277" s="126" t="s">
        <v>10</v>
      </c>
      <c r="C277" s="127">
        <v>42279</v>
      </c>
      <c r="D277" s="127">
        <v>42310</v>
      </c>
      <c r="E277" s="126" t="s">
        <v>246</v>
      </c>
      <c r="F277" s="126"/>
      <c r="G277" s="126"/>
      <c r="H277" s="126"/>
      <c r="I277" s="126"/>
      <c r="J277" s="126" t="s">
        <v>246</v>
      </c>
    </row>
    <row r="278" spans="1:11" x14ac:dyDescent="0.25">
      <c r="A278" s="126" t="s">
        <v>67</v>
      </c>
      <c r="B278" s="126" t="s">
        <v>10</v>
      </c>
      <c r="C278" s="127">
        <v>42280</v>
      </c>
      <c r="D278" s="127">
        <v>42311</v>
      </c>
      <c r="E278" s="126" t="s">
        <v>246</v>
      </c>
      <c r="F278" s="126"/>
      <c r="G278" s="126"/>
      <c r="H278" s="126"/>
      <c r="I278" s="126"/>
      <c r="J278" s="126" t="s">
        <v>246</v>
      </c>
    </row>
    <row r="279" spans="1:11" s="23" customFormat="1" x14ac:dyDescent="0.25">
      <c r="A279" s="4" t="s">
        <v>68</v>
      </c>
      <c r="B279" s="4"/>
      <c r="C279" s="4"/>
      <c r="D279" s="4"/>
      <c r="E279" s="4" t="s">
        <v>22</v>
      </c>
      <c r="F279" s="5">
        <v>250000</v>
      </c>
      <c r="G279" s="5">
        <v>0</v>
      </c>
      <c r="H279" s="5">
        <v>0</v>
      </c>
      <c r="I279" s="5">
        <v>0</v>
      </c>
      <c r="J279" s="5">
        <v>250000</v>
      </c>
    </row>
    <row r="280" spans="1:11" s="23" customFormat="1" x14ac:dyDescent="0.25"/>
    <row r="281" spans="1:11" ht="18.75" x14ac:dyDescent="0.3">
      <c r="A281" s="126" t="s">
        <v>264</v>
      </c>
      <c r="B281" s="126"/>
      <c r="C281" s="126" t="s">
        <v>1</v>
      </c>
      <c r="D281" s="133" t="s">
        <v>263</v>
      </c>
      <c r="E281" s="133"/>
      <c r="F281" s="126"/>
      <c r="G281" s="126"/>
      <c r="H281" s="126"/>
      <c r="I281" s="126"/>
      <c r="J281" s="126"/>
      <c r="K281" s="126"/>
    </row>
    <row r="282" spans="1:11" s="125" customFormat="1" x14ac:dyDescent="0.25">
      <c r="A282" s="126"/>
      <c r="B282" s="126"/>
      <c r="C282" s="7"/>
      <c r="D282" s="7"/>
      <c r="E282" s="126"/>
      <c r="F282" s="126" t="s">
        <v>3</v>
      </c>
      <c r="G282" s="126"/>
      <c r="H282" s="126"/>
      <c r="I282" s="126"/>
      <c r="J282" s="126"/>
    </row>
    <row r="283" spans="1:11" s="125" customFormat="1" x14ac:dyDescent="0.25">
      <c r="A283" s="3" t="s">
        <v>4</v>
      </c>
      <c r="B283" s="3" t="s">
        <v>5</v>
      </c>
      <c r="C283" s="3" t="s">
        <v>23</v>
      </c>
      <c r="D283" s="3" t="s">
        <v>24</v>
      </c>
      <c r="E283" s="3" t="s">
        <v>72</v>
      </c>
      <c r="F283" s="3" t="s">
        <v>73</v>
      </c>
      <c r="G283" s="3" t="s">
        <v>6</v>
      </c>
      <c r="H283" s="3" t="s">
        <v>7</v>
      </c>
      <c r="I283" s="3" t="s">
        <v>8</v>
      </c>
      <c r="J283" s="3" t="s">
        <v>9</v>
      </c>
    </row>
    <row r="284" spans="1:11" x14ac:dyDescent="0.25">
      <c r="A284" s="126" t="s">
        <v>257</v>
      </c>
      <c r="B284" s="126" t="s">
        <v>10</v>
      </c>
      <c r="C284" s="127">
        <v>42011</v>
      </c>
      <c r="D284" s="126" t="s">
        <v>88</v>
      </c>
      <c r="E284" s="126" t="s">
        <v>258</v>
      </c>
      <c r="F284" s="126"/>
      <c r="G284" s="128">
        <v>10525.6</v>
      </c>
      <c r="H284" s="126"/>
      <c r="J284" s="126"/>
      <c r="K284" s="126"/>
    </row>
    <row r="285" spans="1:11" x14ac:dyDescent="0.25">
      <c r="A285" s="4" t="s">
        <v>21</v>
      </c>
      <c r="B285" s="4"/>
      <c r="C285" s="4"/>
      <c r="D285" s="4"/>
      <c r="E285" s="4" t="s">
        <v>22</v>
      </c>
      <c r="F285" s="5">
        <f>SUM(G285:J285)</f>
        <v>10525.6</v>
      </c>
      <c r="G285" s="5">
        <f>SUM(G283:G284)</f>
        <v>10525.6</v>
      </c>
      <c r="H285" s="5">
        <f>H284</f>
        <v>0</v>
      </c>
      <c r="I285" s="5">
        <v>0</v>
      </c>
      <c r="J285" s="5">
        <v>0</v>
      </c>
      <c r="K285" s="126"/>
    </row>
    <row r="286" spans="1:11" x14ac:dyDescent="0.25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</row>
    <row r="287" spans="1:11" ht="18.75" x14ac:dyDescent="0.3">
      <c r="A287" s="126" t="s">
        <v>265</v>
      </c>
      <c r="B287" s="126"/>
      <c r="C287" s="126" t="s">
        <v>1</v>
      </c>
      <c r="D287" s="133" t="s">
        <v>266</v>
      </c>
      <c r="E287" s="133"/>
      <c r="F287" s="126"/>
      <c r="G287" s="126"/>
      <c r="H287" s="126"/>
      <c r="I287" s="126"/>
      <c r="J287" s="126"/>
      <c r="K287" s="126"/>
    </row>
    <row r="288" spans="1:11" s="125" customFormat="1" x14ac:dyDescent="0.25">
      <c r="A288" s="126"/>
      <c r="B288" s="126"/>
      <c r="C288" s="7"/>
      <c r="D288" s="7"/>
      <c r="E288" s="126"/>
      <c r="F288" s="126" t="s">
        <v>3</v>
      </c>
      <c r="G288" s="126"/>
      <c r="H288" s="126"/>
      <c r="I288" s="126"/>
      <c r="J288" s="126"/>
    </row>
    <row r="289" spans="1:11" s="125" customFormat="1" x14ac:dyDescent="0.25">
      <c r="A289" s="3" t="s">
        <v>4</v>
      </c>
      <c r="B289" s="3" t="s">
        <v>5</v>
      </c>
      <c r="C289" s="3" t="s">
        <v>23</v>
      </c>
      <c r="D289" s="3" t="s">
        <v>24</v>
      </c>
      <c r="E289" s="3" t="s">
        <v>72</v>
      </c>
      <c r="F289" s="3" t="s">
        <v>73</v>
      </c>
      <c r="G289" s="3" t="s">
        <v>6</v>
      </c>
      <c r="H289" s="3" t="s">
        <v>7</v>
      </c>
      <c r="I289" s="3" t="s">
        <v>8</v>
      </c>
      <c r="J289" s="3" t="s">
        <v>9</v>
      </c>
    </row>
    <row r="290" spans="1:11" x14ac:dyDescent="0.25">
      <c r="A290" s="126" t="s">
        <v>259</v>
      </c>
      <c r="B290" s="126" t="s">
        <v>10</v>
      </c>
      <c r="C290" s="127">
        <v>42011</v>
      </c>
      <c r="D290" s="127">
        <v>42216</v>
      </c>
      <c r="E290" s="128">
        <v>432853.44</v>
      </c>
      <c r="F290" s="126"/>
      <c r="G290" s="128">
        <v>432853.44</v>
      </c>
      <c r="H290" s="126"/>
      <c r="J290" s="126"/>
      <c r="K290" s="126"/>
    </row>
    <row r="291" spans="1:11" s="125" customFormat="1" x14ac:dyDescent="0.25">
      <c r="A291" s="4" t="s">
        <v>21</v>
      </c>
      <c r="B291" s="4"/>
      <c r="C291" s="4"/>
      <c r="D291" s="4"/>
      <c r="E291" s="4" t="s">
        <v>22</v>
      </c>
      <c r="F291" s="5">
        <f>SUM(G291:J291)</f>
        <v>432853.44</v>
      </c>
      <c r="G291" s="5">
        <f>SUM(G289:G290)</f>
        <v>432853.44</v>
      </c>
      <c r="H291" s="5">
        <f>H290</f>
        <v>0</v>
      </c>
      <c r="I291" s="5">
        <v>0</v>
      </c>
      <c r="J291" s="5">
        <v>0</v>
      </c>
      <c r="K291" s="126"/>
    </row>
    <row r="292" spans="1:11" x14ac:dyDescent="0.25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</row>
    <row r="293" spans="1:11" x14ac:dyDescent="0.25">
      <c r="A293" s="126" t="s">
        <v>267</v>
      </c>
      <c r="B293" s="126"/>
      <c r="C293" s="126" t="s">
        <v>1</v>
      </c>
      <c r="D293" s="126" t="s">
        <v>268</v>
      </c>
      <c r="F293" s="126"/>
      <c r="G293" s="126"/>
      <c r="H293" s="126"/>
      <c r="I293" s="126"/>
      <c r="J293" s="126"/>
      <c r="K293" s="126"/>
    </row>
    <row r="294" spans="1:11" s="125" customFormat="1" x14ac:dyDescent="0.25">
      <c r="A294" s="126"/>
      <c r="B294" s="126"/>
      <c r="C294" s="7"/>
      <c r="D294" s="7"/>
      <c r="E294" s="126"/>
      <c r="F294" s="126" t="s">
        <v>3</v>
      </c>
      <c r="G294" s="126"/>
      <c r="H294" s="126"/>
      <c r="I294" s="126"/>
      <c r="J294" s="126"/>
    </row>
    <row r="295" spans="1:11" s="125" customFormat="1" x14ac:dyDescent="0.25">
      <c r="A295" s="3" t="s">
        <v>4</v>
      </c>
      <c r="B295" s="3" t="s">
        <v>5</v>
      </c>
      <c r="C295" s="3" t="s">
        <v>23</v>
      </c>
      <c r="D295" s="3" t="s">
        <v>24</v>
      </c>
      <c r="E295" s="3" t="s">
        <v>72</v>
      </c>
      <c r="F295" s="3" t="s">
        <v>73</v>
      </c>
      <c r="G295" s="3" t="s">
        <v>6</v>
      </c>
      <c r="H295" s="3" t="s">
        <v>7</v>
      </c>
      <c r="I295" s="3" t="s">
        <v>8</v>
      </c>
      <c r="J295" s="3" t="s">
        <v>9</v>
      </c>
    </row>
    <row r="296" spans="1:11" x14ac:dyDescent="0.25">
      <c r="A296" s="126" t="s">
        <v>260</v>
      </c>
      <c r="B296" s="126" t="s">
        <v>10</v>
      </c>
      <c r="C296" s="127">
        <v>42070</v>
      </c>
      <c r="D296" s="127">
        <v>42101</v>
      </c>
      <c r="E296" s="126" t="s">
        <v>107</v>
      </c>
      <c r="F296" s="126"/>
      <c r="G296" s="126"/>
      <c r="H296" s="126" t="s">
        <v>107</v>
      </c>
      <c r="J296" s="126"/>
      <c r="K296" s="126"/>
    </row>
    <row r="297" spans="1:11" s="125" customFormat="1" x14ac:dyDescent="0.25">
      <c r="A297" s="4" t="s">
        <v>21</v>
      </c>
      <c r="B297" s="4"/>
      <c r="C297" s="4"/>
      <c r="D297" s="4"/>
      <c r="E297" s="4" t="s">
        <v>22</v>
      </c>
      <c r="F297" s="5">
        <f>SUM(G297:J297)</f>
        <v>0</v>
      </c>
      <c r="G297" s="5">
        <f>SUM(G295:G296)</f>
        <v>0</v>
      </c>
      <c r="H297" s="5" t="str">
        <f>H296</f>
        <v>RD$67,750.00</v>
      </c>
      <c r="I297" s="5">
        <v>0</v>
      </c>
      <c r="J297" s="5">
        <v>0</v>
      </c>
      <c r="K297" s="126"/>
    </row>
    <row r="298" spans="1:11" x14ac:dyDescent="0.25"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</row>
    <row r="299" spans="1:11" x14ac:dyDescent="0.25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</row>
    <row r="300" spans="1:11" x14ac:dyDescent="0.25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</row>
  </sheetData>
  <mergeCells count="44">
    <mergeCell ref="D265:E265"/>
    <mergeCell ref="A1:J1"/>
    <mergeCell ref="A2:J2"/>
    <mergeCell ref="A3:J3"/>
    <mergeCell ref="D208:E208"/>
    <mergeCell ref="D214:E214"/>
    <mergeCell ref="D221:E221"/>
    <mergeCell ref="D227:E227"/>
    <mergeCell ref="D234:E234"/>
    <mergeCell ref="D145:E145"/>
    <mergeCell ref="D41:E41"/>
    <mergeCell ref="D47:E47"/>
    <mergeCell ref="D54:E54"/>
    <mergeCell ref="D70:E70"/>
    <mergeCell ref="D88:E88"/>
    <mergeCell ref="D126:E126"/>
    <mergeCell ref="D133:E133"/>
    <mergeCell ref="D97:E97"/>
    <mergeCell ref="D105:E105"/>
    <mergeCell ref="D111:E111"/>
    <mergeCell ref="D119:E119"/>
    <mergeCell ref="D5:E5"/>
    <mergeCell ref="D13:E13"/>
    <mergeCell ref="D35:E35"/>
    <mergeCell ref="D22:E22"/>
    <mergeCell ref="D29:E29"/>
    <mergeCell ref="D64:E64"/>
    <mergeCell ref="D81:E81"/>
    <mergeCell ref="D281:E281"/>
    <mergeCell ref="D287:E287"/>
    <mergeCell ref="D151:E151"/>
    <mergeCell ref="D164:E164"/>
    <mergeCell ref="D170:E170"/>
    <mergeCell ref="D176:E176"/>
    <mergeCell ref="D189:E189"/>
    <mergeCell ref="D258:E258"/>
    <mergeCell ref="D271:E271"/>
    <mergeCell ref="D158:E158"/>
    <mergeCell ref="D183:E183"/>
    <mergeCell ref="D196:E196"/>
    <mergeCell ref="D240:E240"/>
    <mergeCell ref="D246:E246"/>
    <mergeCell ref="D252:E252"/>
    <mergeCell ref="D202:E202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landscape" r:id="rId1"/>
  <rowBreaks count="5" manualBreakCount="5">
    <brk id="52" max="16383" man="1"/>
    <brk id="109" max="16383" man="1"/>
    <brk id="144" max="9" man="1"/>
    <brk id="194" max="16383" man="1"/>
    <brk id="2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Cabrera</dc:creator>
  <cp:lastModifiedBy>Juan C. Tejada</cp:lastModifiedBy>
  <cp:lastPrinted>2015-08-11T13:20:21Z</cp:lastPrinted>
  <dcterms:created xsi:type="dcterms:W3CDTF">2015-07-09T13:27:30Z</dcterms:created>
  <dcterms:modified xsi:type="dcterms:W3CDTF">2015-08-11T13:21:04Z</dcterms:modified>
</cp:coreProperties>
</file>