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cuments\Direccion Financiera\Cuentas por Pagar\"/>
    </mc:Choice>
  </mc:AlternateContent>
  <bookViews>
    <workbookView xWindow="0" yWindow="1200" windowWidth="28800" windowHeight="11688"/>
  </bookViews>
  <sheets>
    <sheet name="CXP (3)" sheetId="1" r:id="rId1"/>
  </sheets>
  <definedNames>
    <definedName name="_xlnm._FilterDatabase" localSheetId="0" hidden="1">'CXP (3)'!$A$10:$N$10</definedName>
    <definedName name="_xlnm.Print_Area" localSheetId="0">'CXP (3)'!$B$1:$K$258</definedName>
    <definedName name="_xlnm.Print_Titles" localSheetId="0">'CXP (3)'!$1:$10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1" i="1" l="1"/>
  <c r="H121" i="1"/>
  <c r="I121" i="1"/>
  <c r="H122" i="1"/>
  <c r="I122" i="1" s="1"/>
  <c r="H123" i="1"/>
  <c r="I123" i="1"/>
  <c r="H124" i="1"/>
  <c r="I124" i="1"/>
  <c r="H125" i="1"/>
  <c r="I125" i="1"/>
  <c r="H126" i="1"/>
  <c r="I126" i="1" s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 s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 s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 s="1"/>
  <c r="H243" i="1"/>
  <c r="I243" i="1"/>
  <c r="H244" i="1"/>
  <c r="I244" i="1"/>
  <c r="H245" i="1"/>
  <c r="I245" i="1"/>
  <c r="H246" i="1"/>
  <c r="I246" i="1" s="1"/>
  <c r="H247" i="1"/>
  <c r="I247" i="1"/>
  <c r="H248" i="1"/>
  <c r="I248" i="1"/>
  <c r="G251" i="1" l="1"/>
  <c r="H115" i="1"/>
  <c r="I115" i="1" s="1"/>
  <c r="H112" i="1"/>
  <c r="I112" i="1" s="1"/>
  <c r="H111" i="1"/>
  <c r="H108" i="1"/>
  <c r="I108" i="1" s="1"/>
  <c r="H102" i="1"/>
  <c r="I102" i="1" s="1"/>
  <c r="H101" i="1"/>
  <c r="I101" i="1" s="1"/>
  <c r="H92" i="1"/>
  <c r="H93" i="1"/>
  <c r="I93" i="1" s="1"/>
  <c r="H94" i="1"/>
  <c r="I94" i="1" s="1"/>
  <c r="H95" i="1"/>
  <c r="I95" i="1" s="1"/>
  <c r="H89" i="1"/>
  <c r="I89" i="1" s="1"/>
  <c r="H79" i="1"/>
  <c r="I79" i="1" s="1"/>
  <c r="H78" i="1"/>
  <c r="I78" i="1" s="1"/>
  <c r="H77" i="1"/>
  <c r="I77" i="1" s="1"/>
  <c r="H76" i="1"/>
  <c r="I76" i="1" s="1"/>
  <c r="H64" i="1"/>
  <c r="I64" i="1" s="1"/>
  <c r="H58" i="1"/>
  <c r="I58" i="1" s="1"/>
  <c r="H57" i="1"/>
  <c r="I57" i="1" s="1"/>
  <c r="H56" i="1"/>
  <c r="I56" i="1" s="1"/>
  <c r="H55" i="1"/>
  <c r="I55" i="1" s="1"/>
  <c r="H47" i="1"/>
  <c r="I47" i="1" s="1"/>
  <c r="H46" i="1"/>
  <c r="I46" i="1" s="1"/>
  <c r="H42" i="1"/>
  <c r="I42" i="1" s="1"/>
  <c r="H41" i="1"/>
  <c r="I41" i="1" s="1"/>
  <c r="H40" i="1"/>
  <c r="I40" i="1" s="1"/>
  <c r="H39" i="1"/>
  <c r="I39" i="1" s="1"/>
  <c r="H38" i="1"/>
  <c r="I38" i="1" s="1"/>
  <c r="H33" i="1"/>
  <c r="I33" i="1" s="1"/>
  <c r="H31" i="1"/>
  <c r="I31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43" i="1"/>
  <c r="H53" i="1"/>
  <c r="I53" i="1" s="1"/>
  <c r="H26" i="1"/>
  <c r="H99" i="1"/>
  <c r="H85" i="1"/>
  <c r="I85" i="1" s="1"/>
  <c r="H48" i="1"/>
  <c r="H74" i="1"/>
  <c r="I74" i="1" s="1"/>
  <c r="H114" i="1"/>
  <c r="H35" i="1"/>
  <c r="I35" i="1" s="1"/>
  <c r="H32" i="1"/>
  <c r="I32" i="1" s="1"/>
  <c r="H12" i="1"/>
  <c r="H52" i="1"/>
  <c r="H83" i="1"/>
  <c r="I83" i="1" s="1"/>
  <c r="H82" i="1"/>
  <c r="I82" i="1" s="1"/>
  <c r="H67" i="1"/>
  <c r="I67" i="1" s="1"/>
  <c r="H84" i="1"/>
  <c r="H119" i="1"/>
  <c r="H98" i="1"/>
  <c r="H103" i="1"/>
  <c r="I103" i="1" s="1"/>
  <c r="H25" i="1"/>
  <c r="I48" i="1" s="1"/>
  <c r="H70" i="1"/>
  <c r="I70" i="1" s="1"/>
  <c r="H118" i="1"/>
  <c r="I118" i="1" s="1"/>
  <c r="H109" i="1"/>
  <c r="I109" i="1" s="1"/>
  <c r="I52" i="1"/>
  <c r="H91" i="1"/>
  <c r="I91" i="1" s="1"/>
  <c r="H63" i="1"/>
  <c r="H104" i="1"/>
  <c r="H71" i="1"/>
  <c r="H81" i="1"/>
  <c r="H110" i="1"/>
  <c r="I110" i="1" s="1"/>
  <c r="H68" i="1"/>
  <c r="H72" i="1"/>
  <c r="H113" i="1"/>
  <c r="H120" i="1"/>
  <c r="H34" i="1"/>
  <c r="H97" i="1"/>
  <c r="I97" i="1" s="1"/>
  <c r="H86" i="1"/>
  <c r="H23" i="1"/>
  <c r="H13" i="1"/>
  <c r="H90" i="1"/>
  <c r="H75" i="1"/>
  <c r="I75" i="1" s="1"/>
  <c r="H88" i="1"/>
  <c r="H36" i="1"/>
  <c r="H37" i="1"/>
  <c r="I37" i="1" s="1"/>
  <c r="I81" i="1"/>
  <c r="H62" i="1"/>
  <c r="I62" i="1" s="1"/>
  <c r="H44" i="1"/>
  <c r="I44" i="1" s="1"/>
  <c r="H117" i="1"/>
  <c r="I117" i="1" s="1"/>
  <c r="H96" i="1"/>
  <c r="H49" i="1"/>
  <c r="H28" i="1"/>
  <c r="I28" i="1" s="1"/>
  <c r="H59" i="1"/>
  <c r="H100" i="1"/>
  <c r="I92" i="1"/>
  <c r="H105" i="1"/>
  <c r="H106" i="1"/>
  <c r="H29" i="1"/>
  <c r="I98" i="1"/>
  <c r="H61" i="1"/>
  <c r="H65" i="1"/>
  <c r="I100" i="1" s="1"/>
  <c r="H50" i="1"/>
  <c r="I50" i="1" s="1"/>
  <c r="H66" i="1"/>
  <c r="H11" i="1"/>
  <c r="I11" i="1" s="1"/>
  <c r="H51" i="1"/>
  <c r="H69" i="1"/>
  <c r="I69" i="1" s="1"/>
  <c r="H116" i="1"/>
  <c r="H14" i="1"/>
  <c r="H80" i="1"/>
  <c r="H60" i="1"/>
  <c r="I60" i="1" s="1"/>
  <c r="H107" i="1"/>
  <c r="H54" i="1"/>
  <c r="H45" i="1"/>
  <c r="H87" i="1"/>
  <c r="I87" i="1" s="1"/>
  <c r="H30" i="1"/>
  <c r="H73" i="1"/>
  <c r="H27" i="1"/>
  <c r="I120" i="1"/>
  <c r="H24" i="1"/>
  <c r="H249" i="1"/>
  <c r="I249" i="1" s="1"/>
  <c r="I119" i="1" l="1"/>
  <c r="I68" i="1"/>
  <c r="I113" i="1"/>
  <c r="I84" i="1"/>
  <c r="I114" i="1"/>
  <c r="I104" i="1"/>
  <c r="I96" i="1"/>
  <c r="I71" i="1"/>
  <c r="I23" i="1"/>
  <c r="I73" i="1"/>
  <c r="I61" i="1"/>
  <c r="I72" i="1"/>
  <c r="I13" i="1"/>
  <c r="I59" i="1"/>
  <c r="I111" i="1"/>
  <c r="I65" i="1"/>
  <c r="I24" i="1"/>
  <c r="I45" i="1"/>
  <c r="I14" i="1"/>
  <c r="I106" i="1"/>
  <c r="I90" i="1"/>
  <c r="I116" i="1"/>
  <c r="I88" i="1"/>
  <c r="I63" i="1"/>
  <c r="I36" i="1"/>
  <c r="I29" i="1"/>
  <c r="I34" i="1"/>
  <c r="I27" i="1"/>
  <c r="I107" i="1"/>
  <c r="I66" i="1"/>
  <c r="I51" i="1"/>
  <c r="I26" i="1"/>
  <c r="I12" i="1"/>
  <c r="I86" i="1"/>
  <c r="I99" i="1"/>
  <c r="I80" i="1"/>
  <c r="I43" i="1"/>
  <c r="I25" i="1"/>
  <c r="I105" i="1"/>
  <c r="I54" i="1"/>
  <c r="I49" i="1"/>
  <c r="I30" i="1"/>
</calcChain>
</file>

<file path=xl/sharedStrings.xml><?xml version="1.0" encoding="utf-8"?>
<sst xmlns="http://schemas.openxmlformats.org/spreadsheetml/2006/main" count="1686" uniqueCount="681">
  <si>
    <t>Director Financiero</t>
  </si>
  <si>
    <t>Melissa Cabrera</t>
  </si>
  <si>
    <t>Miguel Rivera</t>
  </si>
  <si>
    <t xml:space="preserve">TOTAL </t>
  </si>
  <si>
    <t>PAGO</t>
  </si>
  <si>
    <t>31/12/2022</t>
  </si>
  <si>
    <t>31/12/2023</t>
  </si>
  <si>
    <t>LUZ CELESTE PEREZ LABOURT</t>
  </si>
  <si>
    <t>01800092007</t>
  </si>
  <si>
    <t>Obelca, SRL</t>
  </si>
  <si>
    <t>132118881</t>
  </si>
  <si>
    <t>Joaquín Romero Comercial, SRL</t>
  </si>
  <si>
    <t>101872952</t>
  </si>
  <si>
    <t>130582548</t>
  </si>
  <si>
    <t>130432899</t>
  </si>
  <si>
    <t>130469881</t>
  </si>
  <si>
    <t>CAASD</t>
  </si>
  <si>
    <t>401037272</t>
  </si>
  <si>
    <t>AYUNTAMIENTO DEL DISTRITO NACIONAL</t>
  </si>
  <si>
    <t>401007479</t>
  </si>
  <si>
    <t>SERVICIOS E INSTALACIONES TECNICAS S A</t>
  </si>
  <si>
    <t>101725389</t>
  </si>
  <si>
    <t>RITA ELENA OGANDO SANTOS</t>
  </si>
  <si>
    <t>01200077103</t>
  </si>
  <si>
    <t>101619262</t>
  </si>
  <si>
    <t>132075366</t>
  </si>
  <si>
    <t>101820217</t>
  </si>
  <si>
    <t>101014334</t>
  </si>
  <si>
    <t>101003561</t>
  </si>
  <si>
    <t>EDITORA DEL CARIBE C POR A</t>
  </si>
  <si>
    <t>101821248</t>
  </si>
  <si>
    <t>Dita Services, SRL</t>
  </si>
  <si>
    <t>131761569</t>
  </si>
  <si>
    <t>101001577</t>
  </si>
  <si>
    <t>03100663073</t>
  </si>
  <si>
    <t>ANGEL MATEO GIL</t>
  </si>
  <si>
    <t>02700022417</t>
  </si>
  <si>
    <t>101503939</t>
  </si>
  <si>
    <t>INSTITUTO POSTAL DOMINICANO</t>
  </si>
  <si>
    <t>401500256</t>
  </si>
  <si>
    <t>Repuestos Maroca, SRL</t>
  </si>
  <si>
    <t>131974791</t>
  </si>
  <si>
    <t>101157216</t>
  </si>
  <si>
    <t>ADALGIZA ALTAGRACIA OLIVIER RAVELO DE DE LA CRUZ</t>
  </si>
  <si>
    <t>00108260621</t>
  </si>
  <si>
    <t>YOCASTA DE JESUS FERNANDEZ JAVIER</t>
  </si>
  <si>
    <t>00105716955</t>
  </si>
  <si>
    <t>ALEJANDRA DEL CARMEN ANIDO HERRERA</t>
  </si>
  <si>
    <t>03100325053</t>
  </si>
  <si>
    <t>YRIS ESTELA ALMANZAR BETANCES</t>
  </si>
  <si>
    <t>00101920924</t>
  </si>
  <si>
    <t>RAQUEL MARGARITA BARRANCO VENTURA</t>
  </si>
  <si>
    <t>01000067890</t>
  </si>
  <si>
    <t>04700024807</t>
  </si>
  <si>
    <t>JOSE JOHANNY DE JESUS FERNANDEZ DELGADO</t>
  </si>
  <si>
    <t>05600605306</t>
  </si>
  <si>
    <t>FRANKLIN FRANCISCO MILIAN CAPELLAN</t>
  </si>
  <si>
    <t>04701007827</t>
  </si>
  <si>
    <t>FABIO REYES GARCIA</t>
  </si>
  <si>
    <t>00101855021</t>
  </si>
  <si>
    <t>ESTADO</t>
  </si>
  <si>
    <t>FECHA FIN DE FACTURA</t>
  </si>
  <si>
    <t>MONTO PENDIENTE</t>
  </si>
  <si>
    <t>MONTO PAGADO</t>
  </si>
  <si>
    <t>MONTO FACTURADO</t>
  </si>
  <si>
    <t>CONCEPTO</t>
  </si>
  <si>
    <t>SUPLIDOR</t>
  </si>
  <si>
    <t>RNC</t>
  </si>
  <si>
    <t>FECHA</t>
  </si>
  <si>
    <t>FACTURA NCF</t>
  </si>
  <si>
    <t>Valores en RD$</t>
  </si>
  <si>
    <t>Consejo Nacional de Seguridad Social</t>
  </si>
  <si>
    <t>101821256</t>
  </si>
  <si>
    <t>EDENORTE DOMINICANA S A</t>
  </si>
  <si>
    <t>101069912</t>
  </si>
  <si>
    <t>MAPFRE BHD COMPANIA DE SEGUROS S A</t>
  </si>
  <si>
    <t>Cristalia, SRL</t>
  </si>
  <si>
    <t>430059234</t>
  </si>
  <si>
    <t>00100029503</t>
  </si>
  <si>
    <t>BRUNO EMIGDIO CALDERON TRONCOSO</t>
  </si>
  <si>
    <t>00101682698</t>
  </si>
  <si>
    <t>DULCE M DE LA ALTAGRACIA SOTO FERNANDEZ</t>
  </si>
  <si>
    <t>00101142743</t>
  </si>
  <si>
    <t>JOSE PAUL RODRIGUEZ MANCEBO</t>
  </si>
  <si>
    <t>00200492171</t>
  </si>
  <si>
    <t>VIOLETA LUNA</t>
  </si>
  <si>
    <t>101663741</t>
  </si>
  <si>
    <t>EMPRESAS LAUREL, SRL</t>
  </si>
  <si>
    <t>GRUPO DIARIO LIBRE S A</t>
  </si>
  <si>
    <t>CARMEN ROSA PERALTA JIMENEZ DE CASADO</t>
  </si>
  <si>
    <t>04700000724</t>
  </si>
  <si>
    <t>MARCEL ALEXIS JOSE BACO ERO</t>
  </si>
  <si>
    <t>101049847</t>
  </si>
  <si>
    <t>Muebles Omar, SA</t>
  </si>
  <si>
    <t>EMPRESA DISTRIBUIDORA DE ELECTRICIDAD DEL ESTE S A</t>
  </si>
  <si>
    <t>402006238</t>
  </si>
  <si>
    <t>Editora Listin Diario, SA</t>
  </si>
  <si>
    <t>131309607</t>
  </si>
  <si>
    <t>Sketchprom, SRL</t>
  </si>
  <si>
    <t>401516454</t>
  </si>
  <si>
    <t>SEGURO NACIONAL DE SALUD</t>
  </si>
  <si>
    <t>Edesur Dominicana, S.A</t>
  </si>
  <si>
    <t>MR NETWORKING, SRL</t>
  </si>
  <si>
    <t>B1500000081</t>
  </si>
  <si>
    <t>AGUA PLANETA AZUL,S.A</t>
  </si>
  <si>
    <t>B1500000020</t>
  </si>
  <si>
    <t>CORAASAN</t>
  </si>
  <si>
    <t>B1500000538</t>
  </si>
  <si>
    <t>EVALUACIONES NEUROPSICOLOGICAS REFERIDOS POR LA CMNYR</t>
  </si>
  <si>
    <t>SERVICIO POSTALPAK</t>
  </si>
  <si>
    <t>B1500000067</t>
  </si>
  <si>
    <t>B1500000054</t>
  </si>
  <si>
    <t>Contador</t>
  </si>
  <si>
    <t>B1500001197</t>
  </si>
  <si>
    <t>01/12/2022</t>
  </si>
  <si>
    <t>OROX INVERSIONES,SRL</t>
  </si>
  <si>
    <t>SERVICIO CATERING ACTIV. CNSS</t>
  </si>
  <si>
    <t>B1500001196</t>
  </si>
  <si>
    <t>SERVICIO CATERING ACTIV.CNSS</t>
  </si>
  <si>
    <t>B1500001195</t>
  </si>
  <si>
    <t>SERV CATERING ACTIVIDAD CNSS</t>
  </si>
  <si>
    <t>B1500001194</t>
  </si>
  <si>
    <t>B1500001193</t>
  </si>
  <si>
    <t>B1500001192</t>
  </si>
  <si>
    <t>B1500001191</t>
  </si>
  <si>
    <t>B1500001190</t>
  </si>
  <si>
    <t>B1500000341</t>
  </si>
  <si>
    <t>132003764</t>
  </si>
  <si>
    <t>Garena, SRL</t>
  </si>
  <si>
    <t>PAGO FACT. NO. 341 ADQUISICIÓN DE MATERIALES DE LIMPIEZA PARA USO DEL CNSS.</t>
  </si>
  <si>
    <t>B1500000271</t>
  </si>
  <si>
    <t>131551882</t>
  </si>
  <si>
    <t>Comercial Yaelys, SRL</t>
  </si>
  <si>
    <t>PAGO FACT. NO. 271 ADQUISICIÓN DE MATERIALES DE LIMPIEZA PARA USO DEL CNSS.</t>
  </si>
  <si>
    <t>B1500000170</t>
  </si>
  <si>
    <t>130395209</t>
  </si>
  <si>
    <t>TRASERMUL, SRL</t>
  </si>
  <si>
    <t>PUBL ESP PAGADO CAPSULA EDUC</t>
  </si>
  <si>
    <t>CNSS-DA-630-22</t>
  </si>
  <si>
    <t>05/12/2022</t>
  </si>
  <si>
    <t>401510472</t>
  </si>
  <si>
    <t>OFICINA DE COORDINACION PRESIDENCIAL</t>
  </si>
  <si>
    <t>PAGO DE VIÁTICOS Y PASAJES A FAVOR DE EMPLEADAS DEL CNSS (SUB-GERENTE GENERAL Y ENC. DE EDUCACIÓN).</t>
  </si>
  <si>
    <t>B1500264403</t>
  </si>
  <si>
    <t>401007452</t>
  </si>
  <si>
    <t>INST NAC DE AGUAS POTABLES Y ALCATARILLADOS</t>
  </si>
  <si>
    <t>SERVICIO AGUA POTABLE DE LA CMR-I, PERIODO 01/10  AL 31/10/2022. CONTRATO NO.287757</t>
  </si>
  <si>
    <t>B1500003869</t>
  </si>
  <si>
    <t>402002364</t>
  </si>
  <si>
    <t>AYUNTAMIENTO DEL MUNICIPIO DE SANTIAGO</t>
  </si>
  <si>
    <t>SERV ASEO CMNR SANT MES NOV 22</t>
  </si>
  <si>
    <t>B1500000872</t>
  </si>
  <si>
    <t>PAGO FACT.NO.872 SEGURO DE VIDA EMPLEADOS CNSS, CMNYR Y CGCNSS,PERIODOS DEL  01/11 AL 01/12/2022 (NOVIEMBRE).</t>
  </si>
  <si>
    <t>B1500000624</t>
  </si>
  <si>
    <t>131388264</t>
  </si>
  <si>
    <t>Inversiones Siurana, SRL</t>
  </si>
  <si>
    <t>PAGO FACT.NO. 624 CONSUMO DE ALMUERZO PERSONAL DEL CNSS, CGCNSS Y CMNR, CORRESP. OCTUBRE 2022.</t>
  </si>
  <si>
    <t>B1500000289</t>
  </si>
  <si>
    <t>130371652</t>
  </si>
  <si>
    <t>GILGAMI GROUP, SRL</t>
  </si>
  <si>
    <t>PAGO FACT.NO.289 COMPRA MATERIALES ELÉCTRICOS Y ÚTILES DIVERSOS ,PARA USO EN CNSS</t>
  </si>
  <si>
    <t>B1500000230</t>
  </si>
  <si>
    <t>130189455</t>
  </si>
  <si>
    <t>Sigmatec, SRL</t>
  </si>
  <si>
    <t>PAGO FACT. NO. 230 CAPACITACIÓN PERSONAL DE CNSS DIPLOMADO DERECHO LABORAL, SEGURIDAD Y SALUD OCUPACIONAL</t>
  </si>
  <si>
    <t>B1500008554</t>
  </si>
  <si>
    <t>06/12/2022</t>
  </si>
  <si>
    <t>101162058</t>
  </si>
  <si>
    <t>Logomarca, SA</t>
  </si>
  <si>
    <t>SELLOS AUTO TINTADOS PARA DIFERENTES DEPARTAMENTOS DEL CNSS.</t>
  </si>
  <si>
    <t>B1500002266</t>
  </si>
  <si>
    <t>130120943</t>
  </si>
  <si>
    <t>VICTOR GARCIA AIRE ACONDICIONADO, SRL</t>
  </si>
  <si>
    <t>MANT. Y REPARAC.AIRE ACONDIC.</t>
  </si>
  <si>
    <t>B1500000351</t>
  </si>
  <si>
    <t>130892972</t>
  </si>
  <si>
    <t>AH EDITORA OFFSET, SRL</t>
  </si>
  <si>
    <t>COMPRA YOYOS PARA CARNET EMPLEADOS DEL CNSS.</t>
  </si>
  <si>
    <t>B1500000131</t>
  </si>
  <si>
    <t>00114429632</t>
  </si>
  <si>
    <t>Jhoanny  Del Pilar Almánzar De Climes</t>
  </si>
  <si>
    <t>COLOCACIÓN DE DOS (02) CUÑA PUBLICITARIA EN PROGRAMA TV EN LA LIGA DE BEISBOL UNIVERSITARIO COPA BANRESERVAS 2022. VTV CANAL 32</t>
  </si>
  <si>
    <t>B1500000053</t>
  </si>
  <si>
    <t>ALQUILER LOCAL  QUE ALOJA LAS OFICINAS DE LA CMN-0, CORRESP. A NOVIEMBRE 2022</t>
  </si>
  <si>
    <t>B1500000046</t>
  </si>
  <si>
    <t>130408637</t>
  </si>
  <si>
    <t>Soluciones Corporativas (SOLUCORP), SRL</t>
  </si>
  <si>
    <t>PAGO FACT.NO. 46 COMPRA DE PANTALLAS PARA PROYECCIÓN MOTORIZADAS Y BASES DE TECHO PARA PROYECTORES.</t>
  </si>
  <si>
    <t xml:space="preserve">CNSS-GG-0190-2022 </t>
  </si>
  <si>
    <t>08/12/2022</t>
  </si>
  <si>
    <t>00100621846</t>
  </si>
  <si>
    <t>JOSE DEL CARMEN PEGUERO BAUTISTA</t>
  </si>
  <si>
    <t>PAGO O/F COLABORACIÓN ECONÓMICA POR COMPOSICIÓN HIMNO DE LA SEGURIDAD SOCIAL, EN ATENCIÓN AL DECRETO NO. 247-11</t>
  </si>
  <si>
    <t>B1500000427</t>
  </si>
  <si>
    <t>MANTENIMIENTO VEHICULO CNSS</t>
  </si>
  <si>
    <t>B1500000425</t>
  </si>
  <si>
    <t>REPARACION VEHICULOS CNSS</t>
  </si>
  <si>
    <t>B1500000249</t>
  </si>
  <si>
    <t>12/12/2022</t>
  </si>
  <si>
    <t>EVAL.DICTAMEN Y MOVIL OCT22</t>
  </si>
  <si>
    <t>B1500000154</t>
  </si>
  <si>
    <t>PROF MEDICINA MES OCT 2022</t>
  </si>
  <si>
    <t>B1500000326</t>
  </si>
  <si>
    <t>13/12/2022</t>
  </si>
  <si>
    <t>PAGO FACT. NO.326 EVALUACIÓN, CALIFICACIÓN DICTAMEN Y NOTIFICACIÓN DEL GRADO DE DISCAPACIDAD Y MOVILIDAD ,CORRESP. OCTUBRE 2022.</t>
  </si>
  <si>
    <t>B1500000254</t>
  </si>
  <si>
    <t>B1500000190</t>
  </si>
  <si>
    <t>B1500000186</t>
  </si>
  <si>
    <t>B1500000113</t>
  </si>
  <si>
    <t>PAGO FACT. NO.113 EVALUACIÓN, CALIFICACIÓN DICTAMEN Y NOTIFICACIÓN DEL GRADO DE DISCAPACIDAD Y MOVILIDAD ,CORRESP. OCTUBRE 2022.</t>
  </si>
  <si>
    <t>B1500000083</t>
  </si>
  <si>
    <t>B1500000068</t>
  </si>
  <si>
    <t>PAGO FACT. NO.68 EVALUACIÓN, CALIFICACIÓN DICTAMEN Y NOTIFICACIÓN DEL GRADO DE DISCAPACIDAD Y MOVILIDAD ,CORRESP. OCTUBRE 2022.</t>
  </si>
  <si>
    <t>B1500000065</t>
  </si>
  <si>
    <t>B1500000055</t>
  </si>
  <si>
    <t>B1500341852</t>
  </si>
  <si>
    <t>15/12/2022</t>
  </si>
  <si>
    <t>EDESUR DOMINICANA,S.A</t>
  </si>
  <si>
    <t>ELECTRICIDAD AZUA</t>
  </si>
  <si>
    <t>B1500339092</t>
  </si>
  <si>
    <t>ELECTRICIDAD EDIF LA CUMBRE</t>
  </si>
  <si>
    <t>B1500339086</t>
  </si>
  <si>
    <t>ELECTRICIDAD TORRE SS</t>
  </si>
  <si>
    <t>B1500339042</t>
  </si>
  <si>
    <t>ELECTRICIDAD CMNR 0</t>
  </si>
  <si>
    <t>B1500339041</t>
  </si>
  <si>
    <t>B1500331746</t>
  </si>
  <si>
    <t>FINANCIAMIENTO POR IRREGULARIDAD EN MEDIDOR, OFICINAS PISO 11 EDIFICIO LA CUMBRE. NIC.7150303. VER ANEXOS.</t>
  </si>
  <si>
    <t>B1500241480</t>
  </si>
  <si>
    <t xml:space="preserve"> ENERGÍA ELÉCTRICA DEL LOCAL DE  ARCHIVO DE VILLA CONSUELO, CORRESP. AL PERIODO DEL 19/10 AL 19/11/2022. NIC 3512722.</t>
  </si>
  <si>
    <t>B1500023806</t>
  </si>
  <si>
    <t>ALCANT 28/09/2022-28/10/2022</t>
  </si>
  <si>
    <t>B1500007395</t>
  </si>
  <si>
    <t>PAGO FACT.NO.7395 APORTE DEL CNSS PARA EL SFS PLANES COMPLEMENTARIOS ( POLIZA NO.28588), A FAVOR DE  EMPLEADOS, CORRESPONDIENTE A NOVIEMBRE 2022.</t>
  </si>
  <si>
    <t>B1500002402</t>
  </si>
  <si>
    <t>PAGO FACT. NO.2402 SERVICIO DE MANTENIMIENTO PREVENTIVO ASCENSORES CNSS,OCTUBRE 2022.</t>
  </si>
  <si>
    <t>B1500001214</t>
  </si>
  <si>
    <t>SERVICIO DE CATERING</t>
  </si>
  <si>
    <t>B1500001213</t>
  </si>
  <si>
    <t>SERVICIO  CATERING</t>
  </si>
  <si>
    <t>B1500001208</t>
  </si>
  <si>
    <t>B1500001207</t>
  </si>
  <si>
    <t>B1500001206</t>
  </si>
  <si>
    <t>B1500001205</t>
  </si>
  <si>
    <t>B1500001203</t>
  </si>
  <si>
    <t>B1500001200</t>
  </si>
  <si>
    <t>B1500000350</t>
  </si>
  <si>
    <t>IMPRESIÓN DIEZ( 10)  EJEMPLARES LEY 87-01 Y  DIEZ (10) DEL REGLAMENTO INTERNO CNSS</t>
  </si>
  <si>
    <t>B1500002451</t>
  </si>
  <si>
    <t>16/12/2022</t>
  </si>
  <si>
    <t>PAGO FACT.NO.2451 COMPRA TARJETA ELECTRÓNICA PARA ASCENSOR DE LA TORRE DE SEGURIDAD SOCIAL.</t>
  </si>
  <si>
    <t>B1500002441</t>
  </si>
  <si>
    <t>PAGO FACT. NO.2441 SERVICIO DE  MANTENIMIENTO PREVENTIVO ASCENSORES CNSS,NOVIEMBRE 2022.</t>
  </si>
  <si>
    <t>B1500000503</t>
  </si>
  <si>
    <t>PAGO FACT.NO. 503,MONTAJE Y LOGISTICA PARA CELEBRACION  REUNION TECNICA OISS 2022.</t>
  </si>
  <si>
    <t>B1500000404</t>
  </si>
  <si>
    <t>101708409</t>
  </si>
  <si>
    <t>INGENIERIA DE PROTECCION, SRL</t>
  </si>
  <si>
    <t>PAGO FACT.NO.404 COMPRA Y SUSTITUCIÓN FUENTE DE AVERÍA SISTEMA CCTV,CÁMARA DE SEGURIDAD CNSS.</t>
  </si>
  <si>
    <t>B1500000379</t>
  </si>
  <si>
    <t>101563745</t>
  </si>
  <si>
    <t>AAA SISTEMAS ELECTRONICOS DE SEGURIDAD SRL</t>
  </si>
  <si>
    <t>ADQ TARJETAS DE PROXIMIDAD</t>
  </si>
  <si>
    <t>B1500000342</t>
  </si>
  <si>
    <t>131161162</t>
  </si>
  <si>
    <t>Grupo Timoteo, SRL</t>
  </si>
  <si>
    <t>PAGO FACT.NO.342 COMPRA HERRAMIENTAS Y MATERIALES DE FERRETERIA PARA USO EN CNSS.</t>
  </si>
  <si>
    <t>B1500000280</t>
  </si>
  <si>
    <t>INSTITUTO DOMINICANO PARA EL ESTUDIO DE LA SALUD INTEGRAL Y LA PSICOLOGIA APLICADA</t>
  </si>
  <si>
    <t>B1500000279</t>
  </si>
  <si>
    <t>PAGO FACT.NO.279 COMPRA MATERIALES DE RED PARA CABLEADO EN CMN-0</t>
  </si>
  <si>
    <t>B1500000278</t>
  </si>
  <si>
    <t>PAGO FACT.NO.278 COMPRA LOCKER METÁLICO DE SEGURIDAD PARA USO EN CNSS.</t>
  </si>
  <si>
    <t>B1500000236</t>
  </si>
  <si>
    <t>PAGO FACT. NO.236 EVALUACIÓN, CALIFICACIÓN DICTAMEN Y NOTIFICACIÓN DEL GRADO DE DISCAPACIDAD Y MOVILIDAD ,CORRESP. OCTUBRE 2022.</t>
  </si>
  <si>
    <t>B1500000194</t>
  </si>
  <si>
    <t>101755407</t>
  </si>
  <si>
    <t>Nardo Duran &amp; Asociados, SRL</t>
  </si>
  <si>
    <t>PAGO FACT.NO.194 COMPRA E INSTALACION EQUIPO MULTIBIOMETRICOS CONTROL DE ACCESO PARA LAS CMNYR</t>
  </si>
  <si>
    <t>B1500000193</t>
  </si>
  <si>
    <t>PAGO FACT.NO.193 COMPRA E INSTALACION CAMARA DE SEGURIDAD PARA OFICINAS PISO 11, EDIFICIO LA CUMBRE, NACO.</t>
  </si>
  <si>
    <t>B1500000192</t>
  </si>
  <si>
    <t>PAGO FACT.NO.192 COMPRA Y CONFIGURACION EQUIPO ACCESO TARJETA PROXIMIDAD EN CNSS</t>
  </si>
  <si>
    <t>B1500000191</t>
  </si>
  <si>
    <t>PAGO FACT.TO.191 COMPRA E INSTALACION DE EQUIPO BIOMETRICOS PARA CONTROL DE ACCESO EN EL CNSS</t>
  </si>
  <si>
    <t>PAGO FACT. NO. 190 EVALUACIÓN, CALIFICACIÓN DICTAMEN Y NOTIFICACIÓN DEL GRADO DE DISCAPACIDAD Y MOVILIDAD ,CORRESP. OCTUBRE 2022.</t>
  </si>
  <si>
    <t>B1500000174</t>
  </si>
  <si>
    <t>B1500000173</t>
  </si>
  <si>
    <t>CAPSULAS EDUCATIVAS MES NOV</t>
  </si>
  <si>
    <t>B1500000144</t>
  </si>
  <si>
    <t>04800495279</t>
  </si>
  <si>
    <t>YGNACIO HERNANDEZ HICINO</t>
  </si>
  <si>
    <t>PUBLICIDAD PROG. VISION SOCIAL</t>
  </si>
  <si>
    <t>B1500000142</t>
  </si>
  <si>
    <t>PUBL ESPACIO PAGADO EN TV</t>
  </si>
  <si>
    <t>B1500000137</t>
  </si>
  <si>
    <t>131867189</t>
  </si>
  <si>
    <t>JCP Servicios de Proteccion Contra Incendios, SRL</t>
  </si>
  <si>
    <t xml:space="preserve"> SUMINISTRO E INSTALACION SISTEMA DE ALARMA CONTRA INCENDIO EN LAS OFICINAS PISO 11,EDIFICIO LA CUMBRE, NACO.</t>
  </si>
  <si>
    <t>B1500000089</t>
  </si>
  <si>
    <t>B1500000088</t>
  </si>
  <si>
    <t>ASIST.CTD/SRL,OCT2022</t>
  </si>
  <si>
    <t>131804748</t>
  </si>
  <si>
    <t>Inkcorp Dominicana, SRL</t>
  </si>
  <si>
    <t>PAGO FACT.NO.88 COMPRA MATERIALES INFORMATICOS ( TONERS Y CARTUCHOS) PARA IMPRESORA Y ESCANER DEL CNSS</t>
  </si>
  <si>
    <t>130395942</t>
  </si>
  <si>
    <t>TECHDOM, SRL</t>
  </si>
  <si>
    <t>COMPRA UPS DE 10KW</t>
  </si>
  <si>
    <t>B1500000001</t>
  </si>
  <si>
    <t>132620429</t>
  </si>
  <si>
    <t>Agencia Multimedios Sociedad de la Información, SRL</t>
  </si>
  <si>
    <t>COLOCACION DE BANNER EN PORTADA DIGITALES DURANTE EL MES DE OCTUBRE 2022.</t>
  </si>
  <si>
    <t>B1500007576</t>
  </si>
  <si>
    <t>20/12/2022</t>
  </si>
  <si>
    <t>ESPACIO PAGADO LICITACIÓN PUBLICA NACIONAL (CNSS-CCC-LPN-2022-0002)</t>
  </si>
  <si>
    <t>B1500000708</t>
  </si>
  <si>
    <t>130592659</t>
  </si>
  <si>
    <t>Cros Publicidad, SRL</t>
  </si>
  <si>
    <t>PAGO FACT.NO.708 COMPRA DE SELLOS PARA DEPARTAMENTOS DEL CNSS</t>
  </si>
  <si>
    <t>B1500000523</t>
  </si>
  <si>
    <t>124026954</t>
  </si>
  <si>
    <t>METRO TECNOLOGIA SRL</t>
  </si>
  <si>
    <t>PAGO FACT. NO. 523 CONTRATACIÓN PARA INSTALAR BARRERAS ELECTROMECÁNICA PARA PASO VEHICULAR DEL PARQUEO DEL CNSS PARA MIPYMES</t>
  </si>
  <si>
    <t>B1500000383</t>
  </si>
  <si>
    <t>PAGO FACT.NO. 383  SERVICIO DE LIMPIEZA PROFUNDA CONTRA EL COVID 19, EN  OFICNAS DEL CNSS, PISO 11 EDIFICIO LA CUMBRE</t>
  </si>
  <si>
    <t>B1500000276</t>
  </si>
  <si>
    <t>PAGO FACT.NO.276 COMPRA ARTÍCULOS Y HERRAMIENTAS DE SEGURIDAD PARA USO EN CNSS.</t>
  </si>
  <si>
    <t>B1500000229</t>
  </si>
  <si>
    <t>PAGO FACT. NO.227 SERVICIO DE FUMIGACION OFICINAS CNSS CORRESPONDIENTE A NOVIEMBRE 2022.</t>
  </si>
  <si>
    <t>B1500000185</t>
  </si>
  <si>
    <t>130862702</t>
  </si>
  <si>
    <t>EMH MEDICAL, SRL</t>
  </si>
  <si>
    <t xml:space="preserve"> ADQUISICIÓN DE SUMINISTROS MEDICOS.</t>
  </si>
  <si>
    <t>B1500000045</t>
  </si>
  <si>
    <t>EXPERT CLEANER SQE,SRL</t>
  </si>
  <si>
    <t>SERVICIO DE JARDINERIA, DIC/22</t>
  </si>
  <si>
    <t>B1500000043</t>
  </si>
  <si>
    <t>SERVICIO JARDINERIA,NOV/22</t>
  </si>
  <si>
    <t>CNSS-GG-0200-2022</t>
  </si>
  <si>
    <t>21/12/2022</t>
  </si>
  <si>
    <t>430118087</t>
  </si>
  <si>
    <t>YO TAMBIEN PUEDO INC</t>
  </si>
  <si>
    <t>APORTE ECONÓMICO PARA LA REALIZACIÓN DEL EVENTO YO TAMBIÉN PUEDO FEST EN EL PARQUE IBEROAMERICANO, A EFECTUARSE LOS DÍAS 3 Y 4 DE DICIEMBRE 2022.</t>
  </si>
  <si>
    <t>B1500189368</t>
  </si>
  <si>
    <t>COMPAÑIA DOM.DE TELEFONOS,S.A</t>
  </si>
  <si>
    <t>INTERNET CNSS,NOV/2022</t>
  </si>
  <si>
    <t>B1500189359</t>
  </si>
  <si>
    <t>MODEN INTERNET CNSS,NOV/22</t>
  </si>
  <si>
    <t>B1500188800</t>
  </si>
  <si>
    <t>CENTRAL E INTERNET CGCNSS</t>
  </si>
  <si>
    <t>B1500188799</t>
  </si>
  <si>
    <t>SUMARIA CNSS,NOV/2022</t>
  </si>
  <si>
    <t>B1500188795</t>
  </si>
  <si>
    <t>B1500187718</t>
  </si>
  <si>
    <t>INTERNET Y TEL.CGCNSS,NOV/22</t>
  </si>
  <si>
    <t>B1500187717</t>
  </si>
  <si>
    <t>FLOTA EMPL. CNSS,NOV/2022</t>
  </si>
  <si>
    <t>B1500153534</t>
  </si>
  <si>
    <t>COMPRA AGUA,23/11/2022</t>
  </si>
  <si>
    <t>B1500153514</t>
  </si>
  <si>
    <t>COMPRA AGUA,14/11/2022</t>
  </si>
  <si>
    <t>B1500149281</t>
  </si>
  <si>
    <t>COMPRA AGUA,28/11/2022</t>
  </si>
  <si>
    <t>B1500148757</t>
  </si>
  <si>
    <t>B1500148624</t>
  </si>
  <si>
    <t>COMPRA AGUA,07/11/2022</t>
  </si>
  <si>
    <t>B1500148564</t>
  </si>
  <si>
    <t>COMPRA AGUA,21/11/2022</t>
  </si>
  <si>
    <t>B1500005670</t>
  </si>
  <si>
    <t>101098376</t>
  </si>
  <si>
    <t>Editora Hoy, SAS</t>
  </si>
  <si>
    <t>PAGO FACT.NO.5670 ESPACIO PAGADO CONVOCATORIA A LICITACIÓN PUBLICA NACIONAL ( PROCEDIMIENTO CNSS-CCC-LPN-2022-0002)</t>
  </si>
  <si>
    <t>B1500001834</t>
  </si>
  <si>
    <t>SERVICIO DE POSTALPAK</t>
  </si>
  <si>
    <t>B1500001831</t>
  </si>
  <si>
    <t>B1500001816</t>
  </si>
  <si>
    <t>B1500000709</t>
  </si>
  <si>
    <t>PAGO FACT. NO. 709 ADQUISICIÓN DE PARAGUAS Y CORDONES CON EL LOGO DEL CNSS DIRIGIDO A MIPYMES</t>
  </si>
  <si>
    <t>B1500000348</t>
  </si>
  <si>
    <t>PAGO FACT. NO. 348 COMPRA DE MATERIALES FERRETEROS Y HERRAMIENTAS PARA USO DEL CNSS</t>
  </si>
  <si>
    <t>B1500000294</t>
  </si>
  <si>
    <t>430096326</t>
  </si>
  <si>
    <t>Federación Nacional De Trabajadores De Zonas Francas FENATRAZONA</t>
  </si>
  <si>
    <t>PAGO FACT.NO.294  COLOCACIÓN CAPSULAS EDUCATIVAS DEL CNSS EN PROGRAMA DE TV PANORAMA ACTUAL, CORRESP. A OCTUBRE 2022</t>
  </si>
  <si>
    <t>B1500000292</t>
  </si>
  <si>
    <t>PAGO FACT.NO.292 COMPRA MATERIALES FERRETEROS Y HERRAMIENTAS, PARA USO EN CNSS</t>
  </si>
  <si>
    <t>B1500000114</t>
  </si>
  <si>
    <t>132001907</t>
  </si>
  <si>
    <t>ANLM SOLUTION, SRL</t>
  </si>
  <si>
    <t>COMESTIBLES PARA USO CNSS</t>
  </si>
  <si>
    <t>B1500000092</t>
  </si>
  <si>
    <t>PAGO FACT.NO.92 ISNTALACION DE LOCKER PARA ARCHIVAR EN LAS CMN-0</t>
  </si>
  <si>
    <t>B1500000057</t>
  </si>
  <si>
    <t>PAGO FACT.NO.57 EVALUACIÓN,CALIFICACIÓN DICTAMEN Y NOTIFICACIÓN DEL GRADO DE DISCAPACIDAD Y MOVILIDAD,CORRESP. OCTUBRE 2022.(SUSTITUYE LIB.4010-22)</t>
  </si>
  <si>
    <t>B1500000047</t>
  </si>
  <si>
    <t>LIMPIEZA Y DESINFECCIÓN ELECTROSTÁTICA EN LAS OFICINAS DE CNSS.</t>
  </si>
  <si>
    <t>B1500000041</t>
  </si>
  <si>
    <t>00101914059</t>
  </si>
  <si>
    <t>ARLETTE ALMANZAR BURGOS</t>
  </si>
  <si>
    <t>CURSO TALLER ESTRATEG. LIDERES</t>
  </si>
  <si>
    <t>B1500140571</t>
  </si>
  <si>
    <t>22/12/2022</t>
  </si>
  <si>
    <t>101019921</t>
  </si>
  <si>
    <t>CENTRO CUESTA NACIONAL, SAS</t>
  </si>
  <si>
    <t>COMPRA PRODUCTOS COMESTIBLES</t>
  </si>
  <si>
    <t>B1500000525</t>
  </si>
  <si>
    <t>PAGO FACT.NO.525  ADQUISICION SISTEMA DE SUPRESION DE INCENDIO PARA CENTRO DE DATOS DEL CNSS.</t>
  </si>
  <si>
    <t>B1500000384</t>
  </si>
  <si>
    <t>PAGO FACT.NO.384 SERVICIO DE LIMPIEZA EN INSTALACIONES OFICINAS DEL CNSS, PISO 11 EDIFICIO LA CUMBRE. CORRESP. A NOVIEMBRE 2022</t>
  </si>
  <si>
    <t>B1500000044</t>
  </si>
  <si>
    <t>SERV. LIMPIIEZA,DIC/2022</t>
  </si>
  <si>
    <t>B1500000042</t>
  </si>
  <si>
    <t>SERV. LIMPIEZA, NOV/20232</t>
  </si>
  <si>
    <t>B1500327312</t>
  </si>
  <si>
    <t>23/12/2022</t>
  </si>
  <si>
    <t>PAGO FACT. NO.  ENERGIA ELECTRICA DE LA CMR-II SANTIAGO, CORRESP. PERIODO DEL 01/11 AL 01/12/2022. . CONTRATO 8167518</t>
  </si>
  <si>
    <t>B1500140774</t>
  </si>
  <si>
    <t>COMPRA COMESTIBLES PARA CNSS</t>
  </si>
  <si>
    <t>B1500108415</t>
  </si>
  <si>
    <t>SERV ALCAN ALMACEN DICIEMBRE</t>
  </si>
  <si>
    <t>B1500107831</t>
  </si>
  <si>
    <t>SERV ALCAN TORRE SS DICIEMBRE</t>
  </si>
  <si>
    <t>B1500107803</t>
  </si>
  <si>
    <t>SERV ALCANT TORRE SS DIC</t>
  </si>
  <si>
    <t>B1500038443</t>
  </si>
  <si>
    <t>SERV ASEO TORRE SS MES DIC</t>
  </si>
  <si>
    <t>B1500038239</t>
  </si>
  <si>
    <t>SERV ASEO ALMACEN  MES DIC</t>
  </si>
  <si>
    <t>B1500021743</t>
  </si>
  <si>
    <t>101005831</t>
  </si>
  <si>
    <t>LA INNOVACION SRL</t>
  </si>
  <si>
    <t>MATERIALES Y ELECTRODOMÉSTICOS PARA CNSS.</t>
  </si>
  <si>
    <t>B1500003920</t>
  </si>
  <si>
    <t>SERV ASEO CMNR STGO MES DIC</t>
  </si>
  <si>
    <t>B1500002961</t>
  </si>
  <si>
    <t>130297118</t>
  </si>
  <si>
    <t>GTG Industrial, SRL</t>
  </si>
  <si>
    <t>PAGO FACT,NO.2961 COMPRA SUMINISTRO DE LIMPIEZA PARA USO EN CNSS.</t>
  </si>
  <si>
    <t>B1500002481</t>
  </si>
  <si>
    <t>PAGO FACT. NO. 2481 SERVICIO DE  MANTENIMIENTO PREVENTIVO ASCENSORES CNSS, DICIEMBRE 2022.</t>
  </si>
  <si>
    <t>B1500001539</t>
  </si>
  <si>
    <t>101689341</t>
  </si>
  <si>
    <t>MULTIGRABADO SRL</t>
  </si>
  <si>
    <t>PAGO FACT.NO.1539 PLACAS EN ACRILICO PARA RECONOCIMIENTOS A PASADOS MIEMBROS DEL CNSS</t>
  </si>
  <si>
    <t>B1500001522</t>
  </si>
  <si>
    <t>131202772</t>
  </si>
  <si>
    <t>Centroxpert STE, SRL</t>
  </si>
  <si>
    <t>PAGO FACT.NO. 1522 ADQUISICION IMPRESORA HP LASERJET PRO 400</t>
  </si>
  <si>
    <t>B1500001219</t>
  </si>
  <si>
    <t>B1500001218</t>
  </si>
  <si>
    <t>B1500001217</t>
  </si>
  <si>
    <t>B1500000886</t>
  </si>
  <si>
    <t>PAGO FACT.NO. 886 SEGURO DE VIDA EMPLEADOS CNSS, CMNYR Y CGCNSS,PERIODOS DEL  01/12/22 AL 01/01/2023 (DICIEMBRE).</t>
  </si>
  <si>
    <t>B1500000653</t>
  </si>
  <si>
    <t>CONSUMO DE ALMUERZO PERSONAL DEL CNSS, CGCNSS Y CMNR, CORRESP. NOVIEMBRE 2022.</t>
  </si>
  <si>
    <t>B1500000575</t>
  </si>
  <si>
    <t>MANTENIMIENTO PREVENTIVO Y CORRECTIVO VEHICULO HYUNDAI TUCSON EG01843 DEL CNSS</t>
  </si>
  <si>
    <t>B1500000299</t>
  </si>
  <si>
    <t>B1500000290</t>
  </si>
  <si>
    <t>B1500000200</t>
  </si>
  <si>
    <t>B1500000176</t>
  </si>
  <si>
    <t>PUBLICIDAD PROGRA TV</t>
  </si>
  <si>
    <t>B1500000141</t>
  </si>
  <si>
    <t>00101910370</t>
  </si>
  <si>
    <t>Sandra Margarita Leroux Pichardo</t>
  </si>
  <si>
    <t>B1500000134</t>
  </si>
  <si>
    <t>131807641</t>
  </si>
  <si>
    <t>INVERSIONES ARCURI, SRL</t>
  </si>
  <si>
    <t>ADQUISICIÓN DE SILLAS PLÁSTICAS Y MESAS PLEGABLES PARA USO DEL CNSS</t>
  </si>
  <si>
    <t>B1500000097</t>
  </si>
  <si>
    <t>131960431</t>
  </si>
  <si>
    <t>Grupo Conamar, SRL</t>
  </si>
  <si>
    <t>PAGO FACT. NO. 97 ADQUISICION DE TARJETAS DE PRESENTACION DIRIJIDO A MIPYMES</t>
  </si>
  <si>
    <t>B1500000022</t>
  </si>
  <si>
    <t>APARTA HOTEL PLAZA NACO,SRL</t>
  </si>
  <si>
    <t>ALQ PISO 11 EDIF CUMBRE DIC</t>
  </si>
  <si>
    <t>B1500024274</t>
  </si>
  <si>
    <t>26/12/2022</t>
  </si>
  <si>
    <t>AGUA Y ALCANT. CMR-II,NOV/22</t>
  </si>
  <si>
    <t>B1500000296</t>
  </si>
  <si>
    <t>PAGO FACT.NO.296 COLOCACION CAPSULAS EDUCATIVAS DEL CNSS EN PROGRAMA DE TV PANORAMA ACTUAL, CORRESP. A NOVIEMBRE 2022</t>
  </si>
  <si>
    <t>B1500000018</t>
  </si>
  <si>
    <t>132256905</t>
  </si>
  <si>
    <t>GGM Comunicaciones Integrales, SRL</t>
  </si>
  <si>
    <t>B1500000017</t>
  </si>
  <si>
    <t>131272282</t>
  </si>
  <si>
    <t>CARIBBEAN HOME PRODUCTS CHP,SRL</t>
  </si>
  <si>
    <t>SERV. TECNICOS</t>
  </si>
  <si>
    <t>B1500316775</t>
  </si>
  <si>
    <t>27/12/2022</t>
  </si>
  <si>
    <t>ENERGÍA ELÉCTRICA DE LA CMR-II SANTIAGO, CORRESP. PERIODO 01/10 AL 01/11/2022. . CONTRATO 8167518</t>
  </si>
  <si>
    <t>B1500315005</t>
  </si>
  <si>
    <t>ENERGÍA ELÉCTRICA DE LA CMR-II SANTIAGO, CORRESP. PERIODO DEL 01/09 AL 01/10. CONTRATO 8167518</t>
  </si>
  <si>
    <t>B1500008250</t>
  </si>
  <si>
    <t>131412602</t>
  </si>
  <si>
    <t>Suministros Guipak, SRL</t>
  </si>
  <si>
    <t>PAGO FACT.NO.8250 COMPRA SUMINISTRO DE LIMPIEZA (JABÓN ESPUMA) PARA USO EN EL CNSS.</t>
  </si>
  <si>
    <t>B1500002669</t>
  </si>
  <si>
    <t>B1500002649</t>
  </si>
  <si>
    <t>B1500000646</t>
  </si>
  <si>
    <t>00105227714</t>
  </si>
  <si>
    <t>CARMEN ENICIA CHEVALIER CARABALLO</t>
  </si>
  <si>
    <t>SERVICIOS JURIDICOS</t>
  </si>
  <si>
    <t>B1500000518</t>
  </si>
  <si>
    <t>430033472</t>
  </si>
  <si>
    <t>Escuela de Alta Dirección Barna</t>
  </si>
  <si>
    <t>B1500000430</t>
  </si>
  <si>
    <t>MANT.VEHICULO CNSS</t>
  </si>
  <si>
    <t>B1500000302</t>
  </si>
  <si>
    <t>130013152</t>
  </si>
  <si>
    <t>Estación De Servicios Coral, SRL</t>
  </si>
  <si>
    <t>ADQUISICIÓN DE COMBUSTIBLE (GASOIL) PARA USO DEL CNSS</t>
  </si>
  <si>
    <t>B1500000243</t>
  </si>
  <si>
    <t>131939031</t>
  </si>
  <si>
    <t>Grupo Editorial Gala, SRL</t>
  </si>
  <si>
    <t>B1500000234</t>
  </si>
  <si>
    <t>130568202</t>
  </si>
  <si>
    <t>COMPUTER TECHNOLOGY AND SERVICE ARNALDO RODRIGUEZ, SRL</t>
  </si>
  <si>
    <t>B1500000028</t>
  </si>
  <si>
    <t>B1500153592</t>
  </si>
  <si>
    <t>29/12/2022</t>
  </si>
  <si>
    <t>COMPRA AGUA 16/12/2022</t>
  </si>
  <si>
    <t>B1500153572</t>
  </si>
  <si>
    <t>COMPRA AGUA 09/12/2022</t>
  </si>
  <si>
    <t>B1500151305</t>
  </si>
  <si>
    <t>COMPRA COMESTIBLES Y UTILES D</t>
  </si>
  <si>
    <t>B1500149937</t>
  </si>
  <si>
    <t>COMPRA AGUA 19/12/2022</t>
  </si>
  <si>
    <t>B1500149665</t>
  </si>
  <si>
    <t>COMPRA AGUA 12/12/2022</t>
  </si>
  <si>
    <t>B1500149445</t>
  </si>
  <si>
    <t>COMPRA AGUA 05/12/2022</t>
  </si>
  <si>
    <t>B1500008751</t>
  </si>
  <si>
    <t>LETREROS ROTULADOS</t>
  </si>
  <si>
    <t>B1500007778</t>
  </si>
  <si>
    <t>ESPACIO PAGADO (CONSULTA PUBLICA ''MODIFICACIÓN DE LA NORMATIVA DE INFRACCIONES Y DE SANCIONES AL SFS Y SRL'')</t>
  </si>
  <si>
    <t>B1500005277</t>
  </si>
  <si>
    <t>ESPACIO PAGADO LICITACIÓN " ADQUISICIÓN DE COMBUSTIBLES PARA USO DEL CNSS".</t>
  </si>
  <si>
    <t>B1500004480</t>
  </si>
  <si>
    <t>PAGO FACT. NO. 4480  ESPACIO PAGADO "RESOLUCION NO. 560-04".</t>
  </si>
  <si>
    <t>B1500002179</t>
  </si>
  <si>
    <t>PAGO FACT. NO. 2179  ESPACIO PAGADO "CNSS EXTIENDE EL PLAZO DE COBERTURA ATENCIONES MEDICAS POR ACCIDENTES DE TRANSITO".</t>
  </si>
  <si>
    <t>B1500001546</t>
  </si>
  <si>
    <t>PAGO FACT.NO.1546 PLACAS DE RECONOCIMIENTOS A PASADOS MIEMBROS DEL CNSS Y PERSONAL CNSS</t>
  </si>
  <si>
    <t>B1500001241</t>
  </si>
  <si>
    <t>SERVICIO CATERIN 20/12/2022</t>
  </si>
  <si>
    <t>B1500001240</t>
  </si>
  <si>
    <t>B1500001239</t>
  </si>
  <si>
    <t>B1500001238</t>
  </si>
  <si>
    <t>B1500001237</t>
  </si>
  <si>
    <t>B1500001236</t>
  </si>
  <si>
    <t>B1500001120</t>
  </si>
  <si>
    <t>131084362</t>
  </si>
  <si>
    <t>Prolimdes Comercial, SRL</t>
  </si>
  <si>
    <t>ADQUISICIÓN DE MATERIAL DE LIMPIEZA, COMESTIBLES Y ÚTILES VARIOS</t>
  </si>
  <si>
    <t>B1500000729</t>
  </si>
  <si>
    <t>101895845</t>
  </si>
  <si>
    <t>SINERGIT S A</t>
  </si>
  <si>
    <t>PAGO FACT.NO. 729 ADQUISICIÓN DE TONERS PARA IMPRESORAS Y ESCANERS</t>
  </si>
  <si>
    <t>B1500000585</t>
  </si>
  <si>
    <t>130876967</t>
  </si>
  <si>
    <t>IQTEK Solutions, SRL</t>
  </si>
  <si>
    <t>PAGO FACT.NO. 585 RENOVACIÓN DE LICENCIAS INFORMÁTICAS CON VIGENCIA DE 12 MESES PARA USO DEL CNSS</t>
  </si>
  <si>
    <t>B1500000583</t>
  </si>
  <si>
    <t>PAGO FACT.NO.583 COMPRA DE BATERÍA PARA VEHÍCULO DEL CNSS</t>
  </si>
  <si>
    <t>B1500000429</t>
  </si>
  <si>
    <t>MANTENIMIENTO VEHIC. CNSS</t>
  </si>
  <si>
    <t>B1500000386</t>
  </si>
  <si>
    <t>PAGO FACT.NO.386 SERVICIO DE LIMPIEZA EN INSTALACIONES OFICINAS DEL CNSS, PISO 11 EDIFICIO LA CUMBRE. CORRESP. DICIEMBRE 2022</t>
  </si>
  <si>
    <t>B1500000328</t>
  </si>
  <si>
    <t>EVAL.DICTAMEN Y MOVIL NOV22</t>
  </si>
  <si>
    <t>B1500000297</t>
  </si>
  <si>
    <t>ADQUISICIÓN DE COMBUSTIBLE PARA USO DEL CNSS 2022-2023</t>
  </si>
  <si>
    <t>B1500000257</t>
  </si>
  <si>
    <t>132021517</t>
  </si>
  <si>
    <t>Xentric Auto Services, SRL</t>
  </si>
  <si>
    <t>PAGO FACT.NO.234 MANTENIMIENTO VEHÍCULO TOYOTA HILUX 2012, DEL CNSS</t>
  </si>
  <si>
    <t>B1500000231</t>
  </si>
  <si>
    <t>124019729</t>
  </si>
  <si>
    <t>Sitcorp, SRL</t>
  </si>
  <si>
    <t>PAGO FACT. NO. 231 MANTENIMIENTO COMPLEMENTARIO DYNAMICS GP, PERIODO 30/11/2022 A 30/11/2023</t>
  </si>
  <si>
    <t>PAGO FACT. NO. 191 EVALUACIÓN,CALIFICACIÓN DICTAMEN Y NOTIFICACIÓN DEL GRADO DE DISCAPACIDAD Y MOVILIDAD,CORRESP. NOVIEMBRE 2022.</t>
  </si>
  <si>
    <t>B1500000147</t>
  </si>
  <si>
    <t>Ygnacio Hernandez Hiciano</t>
  </si>
  <si>
    <t>PAGO FACT.NO.147 COLOCACIÓN DE SPOT PUBLICITARIO EN EL PROGRAMA DE TELEVISIÓN VISIÓN SOCIAL,CORRESPODIENTES A DICIEMBRE 2022</t>
  </si>
  <si>
    <t>B1500000128</t>
  </si>
  <si>
    <t>RAFAELINA M. CONCEPCION LANTIGUA</t>
  </si>
  <si>
    <t>B1500000127</t>
  </si>
  <si>
    <t>B1500000115</t>
  </si>
  <si>
    <t>101819324</t>
  </si>
  <si>
    <t>M.P. Uniformes De Empresas, SRL</t>
  </si>
  <si>
    <t>UNIFORMES PARA COLABORADORES DE SERVICIOS GENERALES DEL CNSS.</t>
  </si>
  <si>
    <t>B1500000085</t>
  </si>
  <si>
    <t>PROF MED CTD/SRL MES NOV</t>
  </si>
  <si>
    <t>B1500000084</t>
  </si>
  <si>
    <t>40224041083</t>
  </si>
  <si>
    <t>ALVARO DANIEL SOSA SOSA</t>
  </si>
  <si>
    <t>COMPRA DE ESCANERS</t>
  </si>
  <si>
    <t>B1500000066</t>
  </si>
  <si>
    <t>COMPRAD ESCANERES</t>
  </si>
  <si>
    <t>B1500000058</t>
  </si>
  <si>
    <t>130015147</t>
  </si>
  <si>
    <t>All Star Sports Marketing, SRL</t>
  </si>
  <si>
    <t>PUBLICIDAD TV Y PORTALES DIGIT</t>
  </si>
  <si>
    <t>PAGO FACT. NO. 58 EVALUACIÓN,CALIFICACIÓN DICTAMEN Y NOTIFICACIÓN DEL GRADO DE DISCAPACIDAD Y MOVILIDAD,CORRESP. NOVIEMBRE 2022.</t>
  </si>
  <si>
    <t>ALQUILER LOCAL  QUE ALOJA LAS OFICINAS DE LA CMN-0, CORRESP. A DICIEMBRE 2022</t>
  </si>
  <si>
    <t>B1500000035</t>
  </si>
  <si>
    <t>130157482</t>
  </si>
  <si>
    <t>EXCEL CONSULTING,SRL</t>
  </si>
  <si>
    <t>PAQUEO PARA EMPL.DIC/2022</t>
  </si>
  <si>
    <t>B1500000034</t>
  </si>
  <si>
    <t>PAGO FACT. NO. 34 ACUERDO ALIANZA INSTERINSTITUCIONAL (ENTRE CNSS Y LA FUNDACION YO TAMBIEN PUEDO)</t>
  </si>
  <si>
    <t>B1500000033</t>
  </si>
  <si>
    <t>ESTACIONAMEINTOS MES NOV 2022</t>
  </si>
  <si>
    <t>B1500000031</t>
  </si>
  <si>
    <t>ESTACIONAMIENTO MES OCT 2022</t>
  </si>
  <si>
    <t>B1500000029</t>
  </si>
  <si>
    <t>ESTACIONAMIENTO MESES JUN-SEPT</t>
  </si>
  <si>
    <t>B1500007761</t>
  </si>
  <si>
    <t>30/12/2022</t>
  </si>
  <si>
    <t>PAGO FACT.NO.7761 APORTE DEL CNSS PARA EL SFS PLANES COMPLEMENTARIOS ( POLIZA NO.28588), A FAVOR DE  EMPLEADOS, CORRESPONDIENTE A ENERO 2023.</t>
  </si>
  <si>
    <t>B1500007529</t>
  </si>
  <si>
    <t>PAGO FACT.NO.7529 APORTE DEL CNSS PARA EL SFS PLANES COMPLEMENTARIOS ( POLIZA NO.28588), A FAVOR DE  EMPLEADOS, CORRESPONDIENTE A DICIEMBRE 2022.( APLICA N/D.NOS.1028,1049,1050 Y 1080, ANEXAS.)</t>
  </si>
  <si>
    <t>B1500005839</t>
  </si>
  <si>
    <t>ESPACIO PAGADO "RESOLUCIÓN NO. 561-01".</t>
  </si>
  <si>
    <t>B1500001582</t>
  </si>
  <si>
    <t>101889561</t>
  </si>
  <si>
    <t>GL Promociones, SRL</t>
  </si>
  <si>
    <t>PAGO FACT.NO.1582 COMPRA DE ARTÍCULOS PERSONALIZADOS</t>
  </si>
  <si>
    <t>B1500000539</t>
  </si>
  <si>
    <t>130067147</t>
  </si>
  <si>
    <t>FL Betances &amp; Asociados, SRL</t>
  </si>
  <si>
    <t>PAGO FACT. MNO. 539 RENOVACIÓN DE LICENCIAS INFORMÁTICAS Y MANTENIMIENTO CON VIGENCIA DE 12 MESES PARA USO DEL CNSS</t>
  </si>
  <si>
    <t>PAGO FACT. MNO. 538 RENOVACIÓN DE LICENCIAS INFORMÁTICAS Y MANTENIMIENTO CON VIGENCIA DE 12 MESES PARA USO DEL CNSS</t>
  </si>
  <si>
    <t>B1500000347</t>
  </si>
  <si>
    <t>00100673391</t>
  </si>
  <si>
    <t>ALTAGRACIA ORTIZ GOMEZ</t>
  </si>
  <si>
    <t>COMPRA DE LIBROS</t>
  </si>
  <si>
    <t>B1500000330</t>
  </si>
  <si>
    <t>PAGO FACT. NO. 330 EVALUACIÓN, CALIFICACIÓN DICTAMEN Y NOTIFICACIÓN DEL GRADO DE DISCAPACIDAD Y MOVILIDAD , CORRESP. NOVIEMBRE 2022.</t>
  </si>
  <si>
    <t>B1500000306</t>
  </si>
  <si>
    <t>PAGO FACT.NO.306 COLOCACIÓN CAPSULAS EDUCATIVAS DEL CNSS EN PROGRAMA DE TV PANORAMA ACTUAL, CORRESP. A DICIEMBRE 2022</t>
  </si>
  <si>
    <t>122004769</t>
  </si>
  <si>
    <t>Sistema Contables M&amp;B, EIRL</t>
  </si>
  <si>
    <t>PAGO FACT.NO.257 SERVICIO SOPORTE TÉCNICO SISTEMA CONTROL ASISTENCIA DEL CNSS</t>
  </si>
  <si>
    <t>B1500000238</t>
  </si>
  <si>
    <t>PAGO FACT. NO. 238 EVALUACIÓN,CALIFICACIÓN DICTAMEN Y NOTIFICACIÓN DEL GRADO DE DISCAPACIDAD Y MOVILIDAD,CORRESP. NOVIEMBRE 2022.</t>
  </si>
  <si>
    <t>PAGO FACT. NO. 238 SERVICIO DE SOPORTE EN DYNAMICS GP, FUERA DE HORARIO LABORAL</t>
  </si>
  <si>
    <t>B1500000199</t>
  </si>
  <si>
    <t>131225187</t>
  </si>
  <si>
    <t>Veara Media, SRL</t>
  </si>
  <si>
    <t>PAGO FACT.NO. 199 SERVICIO DE PUBLICIDAD DEL CNSS EN PROGRAMA RADIAL ABRIENDO EL JUEGO, CORRESP. A DICIEMBRE 2022</t>
  </si>
  <si>
    <t>B1500000178</t>
  </si>
  <si>
    <t>B1500000116</t>
  </si>
  <si>
    <t>PAGO FACT.NO.116 COMPRA UNIFORMES PARA COLABORADORES DE SERVICIOS GENERALES DEL CNSS.</t>
  </si>
  <si>
    <t>PAGO FACT. NO. 114 EVALUACIÓN,CALIFICACIÓN DICTAMEN Y NOTIFICACIÓN DEL GRADO DE DISCAPACIDAD Y MOVILIDAD,CORRESP. NOVIEMBRE 2022.</t>
  </si>
  <si>
    <t>B1500000094</t>
  </si>
  <si>
    <t>PAGO FACT.NO. 94 ADQUISICIÓN DE TONERS Y CARTUCHOS PARA IMPRESORAS PARA CNSS</t>
  </si>
  <si>
    <t>B1500000093</t>
  </si>
  <si>
    <t>PAGO FACT.NO. 93 ADQUISICIÓN DE TONERS Y CARTUCHOS PARA IMPRESORAS PARA CNSS</t>
  </si>
  <si>
    <t>B1500000069</t>
  </si>
  <si>
    <t>PAGO FACT. NO. 69 EVALUACIÓN, CALIFICACIÓN DICTAMEN Y NOTIFICACIÓN DEL GRADO DE DISCAPACIDAD Y MOVILIDAD, CORRESP. NOVIEMBRE 2022.</t>
  </si>
  <si>
    <t>B1500000015</t>
  </si>
  <si>
    <t>00104509807</t>
  </si>
  <si>
    <t>Yancen Lenin Pujols Casado</t>
  </si>
  <si>
    <t>PUBLICIDAD, NOV. Y DIC/2022</t>
  </si>
  <si>
    <t>B1500000003</t>
  </si>
  <si>
    <t>COLOCACIÓN DE BANNER DEL CNSS EN PORTALES WEB, CORRESP. A NOVIEMBRE Y DICIEMBRE 2022</t>
  </si>
  <si>
    <t>Informe mensual de Pagos a suplidores al 31 de Diciembre 2022</t>
  </si>
  <si>
    <t xml:space="preserve"> MONTAJE DE ESCENOGRAFIA,IMPRESION DE BANNERS Y SENALIZACIONES, PARA LA CELEBRACION REUNION TECNICA OISS.</t>
  </si>
  <si>
    <t>SERVICIOS JURIDICOS EN CNSS</t>
  </si>
  <si>
    <t>SERVICIOS DE CONECTIVIDAD E INTERNET DE LAS CMN-O, CMR-I, CMR-II  Y CNSS, CORRESP. DICIEMBRE 2022.</t>
  </si>
  <si>
    <t>CAPACITACION EN GESTION DE COMPRAS</t>
  </si>
  <si>
    <t>CONTRATACION DE PUBLICIDAD EN PORTALES DIGITALES Y PROGRAMAS DE RADIO</t>
  </si>
  <si>
    <t>ADQUISICION DE EQUIPOS DE MONITOREO DE TEMPERATURA Y KIT DE HERRAMIENTAS PARA CENTRO DE DATOS</t>
  </si>
  <si>
    <t>ACUERDO ALIANZA INSTERINTITUCIONAL (ENTRE CNSS Y LA FUNDACION YO TAMBIEN PUEDO)</t>
  </si>
  <si>
    <t>SERVICIO DE FUMIGACION OFICINAS CNSS CORRESPONDIENTE A DICIEMBRE 2022.</t>
  </si>
  <si>
    <t>ADQUISICIÓN DE MOBILIARIO DE OFICINAS PARA USO DEL CNSS.</t>
  </si>
  <si>
    <t>ADQUISICIÓN DE MOBILIARIO DE OFICINA PARA USO DEL CNSS</t>
  </si>
  <si>
    <t>ADQUISICIÓN DE CARPAS CON LOGO DEL CNSS</t>
  </si>
  <si>
    <t>COMPRA MATERIALES DE OFICINAS PARA USO EN CNSS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</si>
</sst>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5" fillId="0" borderId="0" xfId="2" applyFont="1" applyBorder="1" applyAlignment="1"/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 indent="1"/>
    </xf>
    <xf numFmtId="39" fontId="1" fillId="0" borderId="0" xfId="2" applyNumberFormat="1"/>
    <xf numFmtId="0" fontId="1" fillId="0" borderId="0" xfId="2" applyBorder="1" applyAlignment="1">
      <alignment horizontal="center"/>
    </xf>
    <xf numFmtId="0" fontId="1" fillId="0" borderId="0" xfId="2" applyBorder="1"/>
    <xf numFmtId="39" fontId="1" fillId="0" borderId="0" xfId="2" applyNumberFormat="1" applyBorder="1"/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" fillId="0" borderId="1" xfId="2" applyBorder="1" applyAlignment="1">
      <alignment horizontal="center"/>
    </xf>
    <xf numFmtId="43" fontId="1" fillId="0" borderId="1" xfId="1" applyFont="1" applyBorder="1" applyAlignment="1">
      <alignment horizontal="center"/>
    </xf>
    <xf numFmtId="39" fontId="2" fillId="0" borderId="1" xfId="2" applyNumberFormat="1" applyFont="1" applyBorder="1"/>
    <xf numFmtId="0" fontId="7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/>
    </xf>
    <xf numFmtId="14" fontId="9" fillId="0" borderId="1" xfId="2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39" fontId="10" fillId="2" borderId="1" xfId="3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right" vertical="center"/>
    </xf>
    <xf numFmtId="0" fontId="9" fillId="0" borderId="1" xfId="2" applyFont="1" applyBorder="1" applyAlignment="1">
      <alignment horizontal="left" wrapText="1" indent="1"/>
    </xf>
    <xf numFmtId="0" fontId="9" fillId="0" borderId="1" xfId="2" applyFont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14" fontId="9" fillId="0" borderId="1" xfId="2" applyNumberFormat="1" applyFont="1" applyFill="1" applyBorder="1" applyAlignment="1">
      <alignment horizontal="center"/>
    </xf>
    <xf numFmtId="39" fontId="10" fillId="0" borderId="1" xfId="3" applyNumberFormat="1" applyFont="1" applyFill="1" applyBorder="1" applyAlignment="1">
      <alignment horizontal="right" vertical="center" wrapText="1"/>
    </xf>
    <xf numFmtId="43" fontId="9" fillId="0" borderId="1" xfId="3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 wrapText="1" indent="1"/>
    </xf>
    <xf numFmtId="14" fontId="9" fillId="0" borderId="1" xfId="2" applyNumberFormat="1" applyFont="1" applyFill="1" applyBorder="1" applyAlignment="1">
      <alignment horizontal="left" vertical="center" wrapText="1" inden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1" fillId="0" borderId="0" xfId="2" applyFill="1"/>
    <xf numFmtId="43" fontId="9" fillId="0" borderId="1" xfId="3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 wrapText="1" indent="1"/>
    </xf>
    <xf numFmtId="14" fontId="9" fillId="0" borderId="1" xfId="2" applyNumberFormat="1" applyFont="1" applyBorder="1" applyAlignment="1">
      <alignment horizontal="left" vertical="center" wrapText="1" indent="1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1" fillId="2" borderId="0" xfId="2" applyFill="1"/>
    <xf numFmtId="0" fontId="0" fillId="0" borderId="1" xfId="0" applyBorder="1" applyAlignment="1">
      <alignment vertical="center"/>
    </xf>
    <xf numFmtId="0" fontId="2" fillId="0" borderId="0" xfId="2" applyFont="1"/>
    <xf numFmtId="0" fontId="1" fillId="0" borderId="0" xfId="2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11" fillId="0" borderId="0" xfId="2" applyFont="1" applyAlignment="1"/>
    <xf numFmtId="39" fontId="1" fillId="0" borderId="1" xfId="2" applyNumberFormat="1" applyBorder="1"/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741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N256"/>
  <sheetViews>
    <sheetView showGridLines="0" tabSelected="1" topLeftCell="E1" zoomScaleNormal="100" zoomScaleSheetLayoutView="100" workbookViewId="0">
      <selection activeCell="A256" sqref="A1:K256"/>
    </sheetView>
  </sheetViews>
  <sheetFormatPr baseColWidth="10" defaultColWidth="11.44140625" defaultRowHeight="14.4" x14ac:dyDescent="0.3"/>
  <cols>
    <col min="1" max="1" width="3" style="1" customWidth="1"/>
    <col min="2" max="2" width="13.88671875" style="3" customWidth="1"/>
    <col min="3" max="3" width="14.109375" style="2" customWidth="1"/>
    <col min="4" max="4" width="14" style="2" customWidth="1"/>
    <col min="5" max="5" width="46.88671875" style="3" customWidth="1"/>
    <col min="6" max="6" width="70.5546875" style="1" customWidth="1"/>
    <col min="7" max="7" width="15.5546875" style="1" customWidth="1"/>
    <col min="8" max="8" width="14.44140625" style="1" customWidth="1"/>
    <col min="9" max="9" width="10.88671875" style="2" customWidth="1"/>
    <col min="10" max="10" width="13.109375" style="2" customWidth="1"/>
    <col min="11" max="11" width="8.44140625" style="2" customWidth="1"/>
    <col min="12" max="12" width="12.6640625" style="1" bestFit="1" customWidth="1"/>
    <col min="13" max="16384" width="11.44140625" style="1"/>
  </cols>
  <sheetData>
    <row r="7" spans="1:14" ht="28.8" x14ac:dyDescent="0.55000000000000004">
      <c r="B7" s="49" t="s">
        <v>71</v>
      </c>
      <c r="C7" s="49"/>
      <c r="D7" s="49"/>
      <c r="E7" s="49"/>
      <c r="F7" s="49"/>
      <c r="G7" s="49"/>
      <c r="H7" s="49"/>
      <c r="I7" s="49"/>
      <c r="J7" s="49"/>
      <c r="K7" s="49"/>
      <c r="L7" s="46"/>
    </row>
    <row r="8" spans="1:14" x14ac:dyDescent="0.3">
      <c r="B8" s="50" t="s">
        <v>668</v>
      </c>
      <c r="C8" s="50"/>
      <c r="D8" s="50"/>
      <c r="E8" s="50"/>
      <c r="F8" s="50"/>
      <c r="G8" s="50"/>
      <c r="H8" s="50"/>
      <c r="I8" s="50"/>
      <c r="J8" s="50"/>
      <c r="K8" s="50"/>
    </row>
    <row r="9" spans="1:14" x14ac:dyDescent="0.3">
      <c r="B9" s="51" t="s">
        <v>70</v>
      </c>
      <c r="C9" s="51"/>
      <c r="D9" s="51"/>
      <c r="E9" s="51"/>
      <c r="F9" s="51"/>
      <c r="G9" s="51"/>
      <c r="H9" s="51"/>
      <c r="I9" s="51"/>
      <c r="J9" s="51"/>
      <c r="K9" s="51"/>
    </row>
    <row r="10" spans="1:14" s="42" customFormat="1" ht="28.8" x14ac:dyDescent="0.3">
      <c r="B10" s="45" t="s">
        <v>69</v>
      </c>
      <c r="C10" s="44" t="s">
        <v>68</v>
      </c>
      <c r="D10" s="44" t="s">
        <v>67</v>
      </c>
      <c r="E10" s="44" t="s">
        <v>66</v>
      </c>
      <c r="F10" s="44" t="s">
        <v>65</v>
      </c>
      <c r="G10" s="44" t="s">
        <v>64</v>
      </c>
      <c r="H10" s="44" t="s">
        <v>63</v>
      </c>
      <c r="I10" s="44" t="s">
        <v>62</v>
      </c>
      <c r="J10" s="43" t="s">
        <v>61</v>
      </c>
      <c r="K10" s="43" t="s">
        <v>60</v>
      </c>
    </row>
    <row r="11" spans="1:14" s="33" customFormat="1" x14ac:dyDescent="0.3">
      <c r="A11" s="1">
        <v>1</v>
      </c>
      <c r="B11" s="38" t="s">
        <v>113</v>
      </c>
      <c r="C11" s="31" t="s">
        <v>114</v>
      </c>
      <c r="D11" s="31" t="s">
        <v>13</v>
      </c>
      <c r="E11" s="30" t="s">
        <v>115</v>
      </c>
      <c r="F11" s="35" t="s">
        <v>116</v>
      </c>
      <c r="G11" s="28">
        <v>4194.8999999999996</v>
      </c>
      <c r="H11" s="27">
        <f>G11</f>
        <v>4194.8999999999996</v>
      </c>
      <c r="I11" s="20">
        <f>+G11-H11</f>
        <v>0</v>
      </c>
      <c r="J11" s="26" t="s">
        <v>5</v>
      </c>
      <c r="K11" s="25" t="s">
        <v>4</v>
      </c>
      <c r="L11" s="1"/>
      <c r="M11" s="1"/>
      <c r="N11" s="1"/>
    </row>
    <row r="12" spans="1:14" s="33" customFormat="1" x14ac:dyDescent="0.3">
      <c r="A12" s="33">
        <v>2</v>
      </c>
      <c r="B12" s="38" t="s">
        <v>117</v>
      </c>
      <c r="C12" s="37" t="s">
        <v>114</v>
      </c>
      <c r="D12" s="37" t="s">
        <v>13</v>
      </c>
      <c r="E12" s="36" t="s">
        <v>115</v>
      </c>
      <c r="F12" s="35" t="s">
        <v>118</v>
      </c>
      <c r="G12" s="34">
        <v>3717</v>
      </c>
      <c r="H12" s="21">
        <f>G12</f>
        <v>3717</v>
      </c>
      <c r="I12" s="20">
        <f>+G12-H12</f>
        <v>0</v>
      </c>
      <c r="J12" s="19" t="s">
        <v>5</v>
      </c>
      <c r="K12" s="18" t="s">
        <v>4</v>
      </c>
      <c r="L12" s="1"/>
      <c r="M12" s="1"/>
      <c r="N12" s="1"/>
    </row>
    <row r="13" spans="1:14" s="33" customFormat="1" x14ac:dyDescent="0.3">
      <c r="A13" s="33">
        <v>3</v>
      </c>
      <c r="B13" s="38" t="s">
        <v>119</v>
      </c>
      <c r="C13" s="37" t="s">
        <v>114</v>
      </c>
      <c r="D13" s="37" t="s">
        <v>13</v>
      </c>
      <c r="E13" s="36" t="s">
        <v>115</v>
      </c>
      <c r="F13" s="35" t="s">
        <v>120</v>
      </c>
      <c r="G13" s="34">
        <v>21859.5</v>
      </c>
      <c r="H13" s="21">
        <f>G13</f>
        <v>21859.5</v>
      </c>
      <c r="I13" s="20">
        <f>+G13-H13</f>
        <v>0</v>
      </c>
      <c r="J13" s="19" t="s">
        <v>5</v>
      </c>
      <c r="K13" s="18" t="s">
        <v>4</v>
      </c>
      <c r="L13" s="1"/>
    </row>
    <row r="14" spans="1:14" s="33" customFormat="1" x14ac:dyDescent="0.3">
      <c r="A14" s="1">
        <v>4</v>
      </c>
      <c r="B14" s="32" t="s">
        <v>121</v>
      </c>
      <c r="C14" s="31" t="s">
        <v>114</v>
      </c>
      <c r="D14" s="31" t="s">
        <v>13</v>
      </c>
      <c r="E14" s="30" t="s">
        <v>115</v>
      </c>
      <c r="F14" s="29" t="s">
        <v>120</v>
      </c>
      <c r="G14" s="28">
        <v>29175.5</v>
      </c>
      <c r="H14" s="27">
        <f>G14</f>
        <v>29175.5</v>
      </c>
      <c r="I14" s="20">
        <f>+G14-H14</f>
        <v>0</v>
      </c>
      <c r="J14" s="19" t="s">
        <v>5</v>
      </c>
      <c r="K14" s="18" t="s">
        <v>4</v>
      </c>
      <c r="L14" s="1"/>
    </row>
    <row r="15" spans="1:14" s="33" customFormat="1" x14ac:dyDescent="0.3">
      <c r="A15" s="1"/>
      <c r="B15" s="32" t="s">
        <v>122</v>
      </c>
      <c r="C15" s="31" t="s">
        <v>114</v>
      </c>
      <c r="D15" s="31" t="s">
        <v>13</v>
      </c>
      <c r="E15" s="30" t="s">
        <v>115</v>
      </c>
      <c r="F15" s="29" t="s">
        <v>120</v>
      </c>
      <c r="G15" s="28">
        <v>15281</v>
      </c>
      <c r="H15" s="27">
        <f t="shared" ref="H15:H22" si="0">G15</f>
        <v>15281</v>
      </c>
      <c r="I15" s="20">
        <f t="shared" ref="I15:I22" si="1">+G15-H15</f>
        <v>0</v>
      </c>
      <c r="J15" s="19" t="s">
        <v>5</v>
      </c>
      <c r="K15" s="18" t="s">
        <v>4</v>
      </c>
      <c r="L15" s="1"/>
    </row>
    <row r="16" spans="1:14" s="33" customFormat="1" x14ac:dyDescent="0.3">
      <c r="A16" s="1"/>
      <c r="B16" s="32" t="s">
        <v>123</v>
      </c>
      <c r="C16" s="31" t="s">
        <v>114</v>
      </c>
      <c r="D16" s="31" t="s">
        <v>13</v>
      </c>
      <c r="E16" s="30" t="s">
        <v>115</v>
      </c>
      <c r="F16" s="29" t="s">
        <v>120</v>
      </c>
      <c r="G16" s="28">
        <v>62009</v>
      </c>
      <c r="H16" s="27">
        <f t="shared" si="0"/>
        <v>62009</v>
      </c>
      <c r="I16" s="20">
        <f t="shared" si="1"/>
        <v>0</v>
      </c>
      <c r="J16" s="19" t="s">
        <v>5</v>
      </c>
      <c r="K16" s="18" t="s">
        <v>4</v>
      </c>
      <c r="L16" s="1"/>
    </row>
    <row r="17" spans="1:12" s="33" customFormat="1" x14ac:dyDescent="0.3">
      <c r="A17" s="1"/>
      <c r="B17" s="32" t="s">
        <v>124</v>
      </c>
      <c r="C17" s="31" t="s">
        <v>114</v>
      </c>
      <c r="D17" s="31" t="s">
        <v>13</v>
      </c>
      <c r="E17" s="30" t="s">
        <v>115</v>
      </c>
      <c r="F17" s="29" t="s">
        <v>120</v>
      </c>
      <c r="G17" s="28">
        <v>21004</v>
      </c>
      <c r="H17" s="27">
        <f t="shared" si="0"/>
        <v>21004</v>
      </c>
      <c r="I17" s="20">
        <f t="shared" si="1"/>
        <v>0</v>
      </c>
      <c r="J17" s="19" t="s">
        <v>5</v>
      </c>
      <c r="K17" s="18" t="s">
        <v>4</v>
      </c>
      <c r="L17" s="1"/>
    </row>
    <row r="18" spans="1:12" s="33" customFormat="1" x14ac:dyDescent="0.3">
      <c r="A18" s="1"/>
      <c r="B18" s="32" t="s">
        <v>125</v>
      </c>
      <c r="C18" s="31" t="s">
        <v>114</v>
      </c>
      <c r="D18" s="31" t="s">
        <v>13</v>
      </c>
      <c r="E18" s="30" t="s">
        <v>115</v>
      </c>
      <c r="F18" s="29" t="s">
        <v>120</v>
      </c>
      <c r="G18" s="28">
        <v>32155</v>
      </c>
      <c r="H18" s="27">
        <f t="shared" si="0"/>
        <v>32155</v>
      </c>
      <c r="I18" s="20">
        <f t="shared" si="1"/>
        <v>0</v>
      </c>
      <c r="J18" s="19" t="s">
        <v>5</v>
      </c>
      <c r="K18" s="18" t="s">
        <v>4</v>
      </c>
      <c r="L18" s="1"/>
    </row>
    <row r="19" spans="1:12" s="33" customFormat="1" x14ac:dyDescent="0.3">
      <c r="A19" s="1"/>
      <c r="B19" s="32" t="s">
        <v>126</v>
      </c>
      <c r="C19" s="31" t="s">
        <v>114</v>
      </c>
      <c r="D19" s="31" t="s">
        <v>127</v>
      </c>
      <c r="E19" s="30" t="s">
        <v>128</v>
      </c>
      <c r="F19" s="29" t="s">
        <v>129</v>
      </c>
      <c r="G19" s="28">
        <v>83662</v>
      </c>
      <c r="H19" s="27">
        <f t="shared" si="0"/>
        <v>83662</v>
      </c>
      <c r="I19" s="20">
        <f t="shared" si="1"/>
        <v>0</v>
      </c>
      <c r="J19" s="19" t="s">
        <v>5</v>
      </c>
      <c r="K19" s="18" t="s">
        <v>4</v>
      </c>
      <c r="L19" s="1"/>
    </row>
    <row r="20" spans="1:12" s="33" customFormat="1" x14ac:dyDescent="0.3">
      <c r="A20" s="1"/>
      <c r="B20" s="32" t="s">
        <v>130</v>
      </c>
      <c r="C20" s="31" t="s">
        <v>114</v>
      </c>
      <c r="D20" s="31" t="s">
        <v>131</v>
      </c>
      <c r="E20" s="30" t="s">
        <v>132</v>
      </c>
      <c r="F20" s="29" t="s">
        <v>133</v>
      </c>
      <c r="G20" s="28">
        <v>33233.519999999997</v>
      </c>
      <c r="H20" s="27">
        <f t="shared" si="0"/>
        <v>33233.519999999997</v>
      </c>
      <c r="I20" s="20">
        <f t="shared" si="1"/>
        <v>0</v>
      </c>
      <c r="J20" s="19" t="s">
        <v>5</v>
      </c>
      <c r="K20" s="18" t="s">
        <v>4</v>
      </c>
      <c r="L20" s="1"/>
    </row>
    <row r="21" spans="1:12" s="33" customFormat="1" x14ac:dyDescent="0.3">
      <c r="A21" s="1"/>
      <c r="B21" s="32" t="s">
        <v>134</v>
      </c>
      <c r="C21" s="31" t="s">
        <v>114</v>
      </c>
      <c r="D21" s="31" t="s">
        <v>135</v>
      </c>
      <c r="E21" s="30" t="s">
        <v>136</v>
      </c>
      <c r="F21" s="29" t="s">
        <v>137</v>
      </c>
      <c r="G21" s="28">
        <v>50000</v>
      </c>
      <c r="H21" s="27">
        <f t="shared" si="0"/>
        <v>50000</v>
      </c>
      <c r="I21" s="20">
        <f t="shared" si="1"/>
        <v>0</v>
      </c>
      <c r="J21" s="19" t="s">
        <v>5</v>
      </c>
      <c r="K21" s="18" t="s">
        <v>4</v>
      </c>
      <c r="L21" s="1"/>
    </row>
    <row r="22" spans="1:12" s="33" customFormat="1" ht="27.6" x14ac:dyDescent="0.3">
      <c r="A22" s="1"/>
      <c r="B22" s="32" t="s">
        <v>138</v>
      </c>
      <c r="C22" s="31" t="s">
        <v>139</v>
      </c>
      <c r="D22" s="31" t="s">
        <v>140</v>
      </c>
      <c r="E22" s="30" t="s">
        <v>141</v>
      </c>
      <c r="F22" s="29" t="s">
        <v>142</v>
      </c>
      <c r="G22" s="28">
        <v>250110.8</v>
      </c>
      <c r="H22" s="27">
        <f t="shared" si="0"/>
        <v>250110.8</v>
      </c>
      <c r="I22" s="20">
        <f t="shared" si="1"/>
        <v>0</v>
      </c>
      <c r="J22" s="19" t="s">
        <v>5</v>
      </c>
      <c r="K22" s="18" t="s">
        <v>4</v>
      </c>
      <c r="L22" s="1"/>
    </row>
    <row r="23" spans="1:12" s="33" customFormat="1" ht="27.6" x14ac:dyDescent="0.3">
      <c r="A23" s="33">
        <v>5</v>
      </c>
      <c r="B23" s="38" t="s">
        <v>143</v>
      </c>
      <c r="C23" s="37" t="s">
        <v>139</v>
      </c>
      <c r="D23" s="37" t="s">
        <v>144</v>
      </c>
      <c r="E23" s="36" t="s">
        <v>145</v>
      </c>
      <c r="F23" s="35" t="s">
        <v>146</v>
      </c>
      <c r="G23" s="34">
        <v>810</v>
      </c>
      <c r="H23" s="21">
        <f t="shared" ref="H23:H37" si="2">G23</f>
        <v>810</v>
      </c>
      <c r="I23" s="20">
        <f t="shared" ref="I23:I37" si="3">+G23-H23</f>
        <v>0</v>
      </c>
      <c r="J23" s="19" t="s">
        <v>5</v>
      </c>
      <c r="K23" s="18" t="s">
        <v>4</v>
      </c>
      <c r="L23" s="1"/>
    </row>
    <row r="24" spans="1:12" s="33" customFormat="1" x14ac:dyDescent="0.3">
      <c r="A24" s="33">
        <v>6</v>
      </c>
      <c r="B24" s="38" t="s">
        <v>147</v>
      </c>
      <c r="C24" s="37" t="s">
        <v>139</v>
      </c>
      <c r="D24" s="37" t="s">
        <v>148</v>
      </c>
      <c r="E24" s="36" t="s">
        <v>149</v>
      </c>
      <c r="F24" s="35" t="s">
        <v>150</v>
      </c>
      <c r="G24" s="34">
        <v>2320</v>
      </c>
      <c r="H24" s="21">
        <f t="shared" si="2"/>
        <v>2320</v>
      </c>
      <c r="I24" s="20">
        <f t="shared" si="3"/>
        <v>0</v>
      </c>
      <c r="J24" s="19" t="s">
        <v>5</v>
      </c>
      <c r="K24" s="18" t="s">
        <v>4</v>
      </c>
      <c r="L24" s="1"/>
    </row>
    <row r="25" spans="1:12" s="33" customFormat="1" ht="27.6" x14ac:dyDescent="0.3">
      <c r="A25" s="1">
        <v>7</v>
      </c>
      <c r="B25" s="38" t="s">
        <v>151</v>
      </c>
      <c r="C25" s="37" t="s">
        <v>139</v>
      </c>
      <c r="D25" s="37" t="s">
        <v>74</v>
      </c>
      <c r="E25" s="36" t="s">
        <v>75</v>
      </c>
      <c r="F25" s="35" t="s">
        <v>152</v>
      </c>
      <c r="G25" s="34">
        <v>54436.78</v>
      </c>
      <c r="H25" s="21">
        <f t="shared" si="2"/>
        <v>54436.78</v>
      </c>
      <c r="I25" s="20">
        <f t="shared" si="3"/>
        <v>0</v>
      </c>
      <c r="J25" s="19" t="s">
        <v>5</v>
      </c>
      <c r="K25" s="18" t="s">
        <v>4</v>
      </c>
      <c r="L25" s="1"/>
    </row>
    <row r="26" spans="1:12" s="33" customFormat="1" ht="27.6" x14ac:dyDescent="0.3">
      <c r="A26" s="33">
        <v>8</v>
      </c>
      <c r="B26" s="38" t="s">
        <v>153</v>
      </c>
      <c r="C26" s="37" t="s">
        <v>139</v>
      </c>
      <c r="D26" s="37" t="s">
        <v>154</v>
      </c>
      <c r="E26" s="36" t="s">
        <v>155</v>
      </c>
      <c r="F26" s="35" t="s">
        <v>156</v>
      </c>
      <c r="G26" s="34">
        <v>401163.53</v>
      </c>
      <c r="H26" s="21">
        <f t="shared" si="2"/>
        <v>401163.53</v>
      </c>
      <c r="I26" s="20">
        <f t="shared" si="3"/>
        <v>0</v>
      </c>
      <c r="J26" s="19" t="s">
        <v>5</v>
      </c>
      <c r="K26" s="18" t="s">
        <v>4</v>
      </c>
      <c r="L26" s="1"/>
    </row>
    <row r="27" spans="1:12" s="33" customFormat="1" ht="27.6" x14ac:dyDescent="0.3">
      <c r="A27" s="33">
        <v>9</v>
      </c>
      <c r="B27" s="38" t="s">
        <v>157</v>
      </c>
      <c r="C27" s="37" t="s">
        <v>139</v>
      </c>
      <c r="D27" s="37" t="s">
        <v>158</v>
      </c>
      <c r="E27" s="36" t="s">
        <v>159</v>
      </c>
      <c r="F27" s="35" t="s">
        <v>160</v>
      </c>
      <c r="G27" s="34">
        <v>286326.74</v>
      </c>
      <c r="H27" s="21">
        <f t="shared" si="2"/>
        <v>286326.74</v>
      </c>
      <c r="I27" s="20">
        <f t="shared" si="3"/>
        <v>0</v>
      </c>
      <c r="J27" s="26" t="s">
        <v>5</v>
      </c>
      <c r="K27" s="25" t="s">
        <v>4</v>
      </c>
      <c r="L27" s="1"/>
    </row>
    <row r="28" spans="1:12" s="33" customFormat="1" ht="27.6" x14ac:dyDescent="0.3">
      <c r="A28" s="1">
        <v>10</v>
      </c>
      <c r="B28" s="38" t="s">
        <v>161</v>
      </c>
      <c r="C28" s="37" t="s">
        <v>139</v>
      </c>
      <c r="D28" s="37" t="s">
        <v>162</v>
      </c>
      <c r="E28" s="36" t="s">
        <v>163</v>
      </c>
      <c r="F28" s="35" t="s">
        <v>164</v>
      </c>
      <c r="G28" s="34">
        <v>18000</v>
      </c>
      <c r="H28" s="21">
        <f t="shared" si="2"/>
        <v>18000</v>
      </c>
      <c r="I28" s="20">
        <f t="shared" si="3"/>
        <v>0</v>
      </c>
      <c r="J28" s="19" t="s">
        <v>5</v>
      </c>
      <c r="K28" s="18" t="s">
        <v>4</v>
      </c>
      <c r="L28" s="1"/>
    </row>
    <row r="29" spans="1:12" s="33" customFormat="1" x14ac:dyDescent="0.3">
      <c r="A29" s="33">
        <v>11</v>
      </c>
      <c r="B29" s="38" t="s">
        <v>165</v>
      </c>
      <c r="C29" s="37" t="s">
        <v>166</v>
      </c>
      <c r="D29" s="37" t="s">
        <v>167</v>
      </c>
      <c r="E29" s="36" t="s">
        <v>168</v>
      </c>
      <c r="F29" s="35" t="s">
        <v>169</v>
      </c>
      <c r="G29" s="34">
        <v>15104</v>
      </c>
      <c r="H29" s="21">
        <f t="shared" si="2"/>
        <v>15104</v>
      </c>
      <c r="I29" s="20">
        <f t="shared" si="3"/>
        <v>0</v>
      </c>
      <c r="J29" s="19" t="s">
        <v>5</v>
      </c>
      <c r="K29" s="18" t="s">
        <v>4</v>
      </c>
      <c r="L29" s="1"/>
    </row>
    <row r="30" spans="1:12" s="33" customFormat="1" x14ac:dyDescent="0.3">
      <c r="A30" s="33">
        <v>12</v>
      </c>
      <c r="B30" s="38" t="s">
        <v>170</v>
      </c>
      <c r="C30" s="37" t="s">
        <v>166</v>
      </c>
      <c r="D30" s="37" t="s">
        <v>171</v>
      </c>
      <c r="E30" s="36" t="s">
        <v>172</v>
      </c>
      <c r="F30" s="35" t="s">
        <v>173</v>
      </c>
      <c r="G30" s="34">
        <v>20999.98</v>
      </c>
      <c r="H30" s="21">
        <f t="shared" si="2"/>
        <v>20999.98</v>
      </c>
      <c r="I30" s="20">
        <f t="shared" si="3"/>
        <v>0</v>
      </c>
      <c r="J30" s="26" t="s">
        <v>5</v>
      </c>
      <c r="K30" s="25" t="s">
        <v>4</v>
      </c>
      <c r="L30" s="1"/>
    </row>
    <row r="31" spans="1:12" s="33" customFormat="1" x14ac:dyDescent="0.3">
      <c r="A31" s="33">
        <v>12</v>
      </c>
      <c r="B31" s="38" t="s">
        <v>174</v>
      </c>
      <c r="C31" s="37" t="s">
        <v>166</v>
      </c>
      <c r="D31" s="37" t="s">
        <v>175</v>
      </c>
      <c r="E31" s="36" t="s">
        <v>176</v>
      </c>
      <c r="F31" s="35" t="s">
        <v>177</v>
      </c>
      <c r="G31" s="34">
        <v>20650</v>
      </c>
      <c r="H31" s="21">
        <f t="shared" si="2"/>
        <v>20650</v>
      </c>
      <c r="I31" s="20">
        <f t="shared" si="3"/>
        <v>0</v>
      </c>
      <c r="J31" s="26" t="s">
        <v>5</v>
      </c>
      <c r="K31" s="25" t="s">
        <v>4</v>
      </c>
      <c r="L31" s="1"/>
    </row>
    <row r="32" spans="1:12" s="33" customFormat="1" ht="27.6" x14ac:dyDescent="0.3">
      <c r="A32" s="1">
        <v>13</v>
      </c>
      <c r="B32" s="38" t="s">
        <v>178</v>
      </c>
      <c r="C32" s="37" t="s">
        <v>166</v>
      </c>
      <c r="D32" s="37" t="s">
        <v>179</v>
      </c>
      <c r="E32" s="36" t="s">
        <v>180</v>
      </c>
      <c r="F32" s="35" t="s">
        <v>181</v>
      </c>
      <c r="G32" s="34">
        <v>59000</v>
      </c>
      <c r="H32" s="21">
        <f t="shared" si="2"/>
        <v>59000</v>
      </c>
      <c r="I32" s="20">
        <f t="shared" si="3"/>
        <v>0</v>
      </c>
      <c r="J32" s="19" t="s">
        <v>5</v>
      </c>
      <c r="K32" s="18" t="s">
        <v>4</v>
      </c>
      <c r="L32" s="1"/>
    </row>
    <row r="33" spans="1:14" s="33" customFormat="1" ht="27.6" x14ac:dyDescent="0.3">
      <c r="A33" s="1">
        <v>13</v>
      </c>
      <c r="B33" s="38" t="s">
        <v>182</v>
      </c>
      <c r="C33" s="37" t="s">
        <v>166</v>
      </c>
      <c r="D33" s="37" t="s">
        <v>86</v>
      </c>
      <c r="E33" s="36" t="s">
        <v>87</v>
      </c>
      <c r="F33" s="35" t="s">
        <v>183</v>
      </c>
      <c r="G33" s="34">
        <v>259325</v>
      </c>
      <c r="H33" s="21">
        <f t="shared" si="2"/>
        <v>259325</v>
      </c>
      <c r="I33" s="20">
        <f t="shared" si="3"/>
        <v>0</v>
      </c>
      <c r="J33" s="19" t="s">
        <v>5</v>
      </c>
      <c r="K33" s="18" t="s">
        <v>4</v>
      </c>
      <c r="L33" s="1"/>
    </row>
    <row r="34" spans="1:14" s="33" customFormat="1" ht="27.6" x14ac:dyDescent="0.3">
      <c r="A34" s="33">
        <v>14</v>
      </c>
      <c r="B34" s="38" t="s">
        <v>184</v>
      </c>
      <c r="C34" s="37" t="s">
        <v>166</v>
      </c>
      <c r="D34" s="37" t="s">
        <v>185</v>
      </c>
      <c r="E34" s="36" t="s">
        <v>186</v>
      </c>
      <c r="F34" s="35" t="s">
        <v>187</v>
      </c>
      <c r="G34" s="34">
        <v>106200</v>
      </c>
      <c r="H34" s="21">
        <f t="shared" si="2"/>
        <v>106200</v>
      </c>
      <c r="I34" s="20">
        <f t="shared" si="3"/>
        <v>0</v>
      </c>
      <c r="J34" s="19" t="s">
        <v>5</v>
      </c>
      <c r="K34" s="18" t="s">
        <v>4</v>
      </c>
      <c r="L34" s="1"/>
    </row>
    <row r="35" spans="1:14" ht="27.6" x14ac:dyDescent="0.3">
      <c r="A35" s="33">
        <v>15</v>
      </c>
      <c r="B35" s="38" t="s">
        <v>188</v>
      </c>
      <c r="C35" s="31" t="s">
        <v>189</v>
      </c>
      <c r="D35" s="31" t="s">
        <v>190</v>
      </c>
      <c r="E35" s="30" t="s">
        <v>191</v>
      </c>
      <c r="F35" s="35" t="s">
        <v>192</v>
      </c>
      <c r="G35" s="28">
        <v>50000</v>
      </c>
      <c r="H35" s="27">
        <f t="shared" si="2"/>
        <v>50000</v>
      </c>
      <c r="I35" s="20">
        <f t="shared" si="3"/>
        <v>0</v>
      </c>
      <c r="J35" s="19" t="s">
        <v>5</v>
      </c>
      <c r="K35" s="18" t="s">
        <v>4</v>
      </c>
      <c r="L35" s="33"/>
      <c r="M35" s="33"/>
      <c r="N35" s="33"/>
    </row>
    <row r="36" spans="1:14" x14ac:dyDescent="0.3">
      <c r="A36" s="1">
        <v>16</v>
      </c>
      <c r="B36" s="38" t="s">
        <v>193</v>
      </c>
      <c r="C36" s="37" t="s">
        <v>189</v>
      </c>
      <c r="D36" s="37" t="s">
        <v>41</v>
      </c>
      <c r="E36" s="36" t="s">
        <v>40</v>
      </c>
      <c r="F36" s="35" t="s">
        <v>194</v>
      </c>
      <c r="G36" s="34">
        <v>46905</v>
      </c>
      <c r="H36" s="21">
        <f t="shared" si="2"/>
        <v>46905</v>
      </c>
      <c r="I36" s="20">
        <f t="shared" si="3"/>
        <v>0</v>
      </c>
      <c r="J36" s="19" t="s">
        <v>5</v>
      </c>
      <c r="K36" s="18" t="s">
        <v>4</v>
      </c>
    </row>
    <row r="37" spans="1:14" x14ac:dyDescent="0.3">
      <c r="A37" s="33">
        <v>17</v>
      </c>
      <c r="B37" s="38" t="s">
        <v>195</v>
      </c>
      <c r="C37" s="37" t="s">
        <v>189</v>
      </c>
      <c r="D37" s="37" t="s">
        <v>41</v>
      </c>
      <c r="E37" s="36" t="s">
        <v>40</v>
      </c>
      <c r="F37" s="35" t="s">
        <v>196</v>
      </c>
      <c r="G37" s="34">
        <v>59472</v>
      </c>
      <c r="H37" s="21">
        <f t="shared" si="2"/>
        <v>59472</v>
      </c>
      <c r="I37" s="20">
        <f t="shared" si="3"/>
        <v>0</v>
      </c>
      <c r="J37" s="19" t="s">
        <v>5</v>
      </c>
      <c r="K37" s="18" t="s">
        <v>4</v>
      </c>
    </row>
    <row r="38" spans="1:14" x14ac:dyDescent="0.3">
      <c r="A38" s="33">
        <v>17</v>
      </c>
      <c r="B38" s="38" t="s">
        <v>197</v>
      </c>
      <c r="C38" s="37" t="s">
        <v>198</v>
      </c>
      <c r="D38" s="37" t="s">
        <v>52</v>
      </c>
      <c r="E38" s="36" t="s">
        <v>51</v>
      </c>
      <c r="F38" s="35" t="s">
        <v>199</v>
      </c>
      <c r="G38" s="34">
        <v>133000</v>
      </c>
      <c r="H38" s="21">
        <f t="shared" ref="H38:H42" si="4">G38</f>
        <v>133000</v>
      </c>
      <c r="I38" s="20">
        <f t="shared" ref="I38:I42" si="5">+G38-H38</f>
        <v>0</v>
      </c>
      <c r="J38" s="19" t="s">
        <v>5</v>
      </c>
      <c r="K38" s="18" t="s">
        <v>4</v>
      </c>
    </row>
    <row r="39" spans="1:14" x14ac:dyDescent="0.3">
      <c r="A39" s="33">
        <v>17</v>
      </c>
      <c r="B39" s="38" t="s">
        <v>200</v>
      </c>
      <c r="C39" s="37" t="s">
        <v>198</v>
      </c>
      <c r="D39" s="37" t="s">
        <v>34</v>
      </c>
      <c r="E39" s="36" t="s">
        <v>89</v>
      </c>
      <c r="F39" s="35" t="s">
        <v>201</v>
      </c>
      <c r="G39" s="34">
        <v>119750</v>
      </c>
      <c r="H39" s="21">
        <f t="shared" si="4"/>
        <v>119750</v>
      </c>
      <c r="I39" s="20">
        <f t="shared" si="5"/>
        <v>0</v>
      </c>
      <c r="J39" s="19" t="s">
        <v>5</v>
      </c>
      <c r="K39" s="18" t="s">
        <v>4</v>
      </c>
    </row>
    <row r="40" spans="1:14" x14ac:dyDescent="0.3">
      <c r="A40" s="33">
        <v>17</v>
      </c>
      <c r="B40" s="38" t="s">
        <v>202</v>
      </c>
      <c r="C40" s="37" t="s">
        <v>203</v>
      </c>
      <c r="D40" s="37" t="s">
        <v>82</v>
      </c>
      <c r="E40" s="36" t="s">
        <v>83</v>
      </c>
      <c r="F40" s="35" t="s">
        <v>199</v>
      </c>
      <c r="G40" s="34">
        <v>57000</v>
      </c>
      <c r="H40" s="21">
        <f t="shared" si="4"/>
        <v>57000</v>
      </c>
      <c r="I40" s="20">
        <f t="shared" si="5"/>
        <v>0</v>
      </c>
      <c r="J40" s="19" t="s">
        <v>5</v>
      </c>
      <c r="K40" s="18" t="s">
        <v>4</v>
      </c>
    </row>
    <row r="41" spans="1:14" ht="27.6" x14ac:dyDescent="0.3">
      <c r="A41" s="33">
        <v>17</v>
      </c>
      <c r="B41" s="38" t="s">
        <v>202</v>
      </c>
      <c r="C41" s="37" t="s">
        <v>203</v>
      </c>
      <c r="D41" s="37" t="s">
        <v>50</v>
      </c>
      <c r="E41" s="36" t="s">
        <v>49</v>
      </c>
      <c r="F41" s="35" t="s">
        <v>204</v>
      </c>
      <c r="G41" s="34">
        <v>44000</v>
      </c>
      <c r="H41" s="21">
        <f t="shared" si="4"/>
        <v>44000</v>
      </c>
      <c r="I41" s="20">
        <f t="shared" si="5"/>
        <v>0</v>
      </c>
      <c r="J41" s="19" t="s">
        <v>5</v>
      </c>
      <c r="K41" s="18" t="s">
        <v>4</v>
      </c>
    </row>
    <row r="42" spans="1:14" x14ac:dyDescent="0.3">
      <c r="A42" s="33">
        <v>17</v>
      </c>
      <c r="B42" s="38" t="s">
        <v>205</v>
      </c>
      <c r="C42" s="37" t="s">
        <v>203</v>
      </c>
      <c r="D42" s="37" t="s">
        <v>36</v>
      </c>
      <c r="E42" s="36" t="s">
        <v>35</v>
      </c>
      <c r="F42" s="35" t="s">
        <v>199</v>
      </c>
      <c r="G42" s="34">
        <v>35000</v>
      </c>
      <c r="H42" s="21">
        <f t="shared" si="4"/>
        <v>35000</v>
      </c>
      <c r="I42" s="20">
        <f t="shared" si="5"/>
        <v>0</v>
      </c>
      <c r="J42" s="19" t="s">
        <v>5</v>
      </c>
      <c r="K42" s="18" t="s">
        <v>4</v>
      </c>
    </row>
    <row r="43" spans="1:14" x14ac:dyDescent="0.3">
      <c r="A43" s="33">
        <v>18</v>
      </c>
      <c r="B43" s="32" t="s">
        <v>206</v>
      </c>
      <c r="C43" s="31" t="s">
        <v>203</v>
      </c>
      <c r="D43" s="31" t="s">
        <v>84</v>
      </c>
      <c r="E43" s="30" t="s">
        <v>85</v>
      </c>
      <c r="F43" s="29" t="s">
        <v>199</v>
      </c>
      <c r="G43" s="28">
        <v>141000</v>
      </c>
      <c r="H43" s="27">
        <f>G43</f>
        <v>141000</v>
      </c>
      <c r="I43" s="20">
        <f>+G43-H43</f>
        <v>0</v>
      </c>
      <c r="J43" s="19" t="s">
        <v>5</v>
      </c>
      <c r="K43" s="18" t="s">
        <v>4</v>
      </c>
    </row>
    <row r="44" spans="1:14" x14ac:dyDescent="0.3">
      <c r="A44" s="1">
        <v>19</v>
      </c>
      <c r="B44" s="38" t="s">
        <v>207</v>
      </c>
      <c r="C44" s="37" t="s">
        <v>203</v>
      </c>
      <c r="D44" s="37" t="s">
        <v>55</v>
      </c>
      <c r="E44" s="36" t="s">
        <v>54</v>
      </c>
      <c r="F44" s="35" t="s">
        <v>199</v>
      </c>
      <c r="G44" s="34">
        <v>129500</v>
      </c>
      <c r="H44" s="21">
        <f>G44</f>
        <v>129500</v>
      </c>
      <c r="I44" s="20">
        <f>+G44-H44</f>
        <v>0</v>
      </c>
      <c r="J44" s="19" t="s">
        <v>5</v>
      </c>
      <c r="K44" s="18" t="s">
        <v>4</v>
      </c>
    </row>
    <row r="45" spans="1:14" ht="27.6" x14ac:dyDescent="0.3">
      <c r="A45" s="33">
        <v>20</v>
      </c>
      <c r="B45" s="38" t="s">
        <v>208</v>
      </c>
      <c r="C45" s="37" t="s">
        <v>203</v>
      </c>
      <c r="D45" s="37" t="s">
        <v>90</v>
      </c>
      <c r="E45" s="36" t="s">
        <v>91</v>
      </c>
      <c r="F45" s="35" t="s">
        <v>209</v>
      </c>
      <c r="G45" s="34">
        <v>126000</v>
      </c>
      <c r="H45" s="21">
        <f>G45</f>
        <v>126000</v>
      </c>
      <c r="I45" s="20">
        <f>+G45-H45</f>
        <v>0</v>
      </c>
      <c r="J45" s="19" t="s">
        <v>5</v>
      </c>
      <c r="K45" s="18" t="s">
        <v>4</v>
      </c>
    </row>
    <row r="46" spans="1:14" x14ac:dyDescent="0.3">
      <c r="A46" s="33">
        <v>20</v>
      </c>
      <c r="B46" s="38" t="s">
        <v>210</v>
      </c>
      <c r="C46" s="37" t="s">
        <v>203</v>
      </c>
      <c r="D46" s="37" t="s">
        <v>44</v>
      </c>
      <c r="E46" s="36" t="s">
        <v>43</v>
      </c>
      <c r="F46" s="35" t="s">
        <v>199</v>
      </c>
      <c r="G46" s="34">
        <v>38750</v>
      </c>
      <c r="H46" s="21">
        <f t="shared" ref="H46:H47" si="6">G46</f>
        <v>38750</v>
      </c>
      <c r="I46" s="20">
        <f t="shared" ref="I46:I47" si="7">+G46-H46</f>
        <v>0</v>
      </c>
      <c r="J46" s="19" t="s">
        <v>5</v>
      </c>
      <c r="K46" s="18" t="s">
        <v>4</v>
      </c>
    </row>
    <row r="47" spans="1:14" ht="27.6" x14ac:dyDescent="0.3">
      <c r="A47" s="33">
        <v>20</v>
      </c>
      <c r="B47" s="38" t="s">
        <v>211</v>
      </c>
      <c r="C47" s="37" t="s">
        <v>203</v>
      </c>
      <c r="D47" s="37" t="s">
        <v>23</v>
      </c>
      <c r="E47" s="36" t="s">
        <v>22</v>
      </c>
      <c r="F47" s="35" t="s">
        <v>212</v>
      </c>
      <c r="G47" s="34">
        <v>35000</v>
      </c>
      <c r="H47" s="21">
        <f t="shared" si="6"/>
        <v>35000</v>
      </c>
      <c r="I47" s="20">
        <f t="shared" si="7"/>
        <v>0</v>
      </c>
      <c r="J47" s="19" t="s">
        <v>5</v>
      </c>
      <c r="K47" s="18" t="s">
        <v>4</v>
      </c>
    </row>
    <row r="48" spans="1:14" x14ac:dyDescent="0.3">
      <c r="A48" s="33">
        <v>21</v>
      </c>
      <c r="B48" s="38" t="s">
        <v>213</v>
      </c>
      <c r="C48" s="37" t="s">
        <v>203</v>
      </c>
      <c r="D48" s="37" t="s">
        <v>48</v>
      </c>
      <c r="E48" s="36" t="s">
        <v>47</v>
      </c>
      <c r="F48" s="35" t="s">
        <v>199</v>
      </c>
      <c r="G48" s="34">
        <v>65000</v>
      </c>
      <c r="H48" s="21">
        <f t="shared" ref="H48:H54" si="8">G48</f>
        <v>65000</v>
      </c>
      <c r="I48" s="20">
        <f t="shared" ref="I48:I54" si="9">+G48-H48</f>
        <v>0</v>
      </c>
      <c r="J48" s="19" t="s">
        <v>5</v>
      </c>
      <c r="K48" s="18" t="s">
        <v>4</v>
      </c>
    </row>
    <row r="49" spans="1:14" x14ac:dyDescent="0.3">
      <c r="A49" s="1">
        <v>22</v>
      </c>
      <c r="B49" s="38" t="s">
        <v>214</v>
      </c>
      <c r="C49" s="37" t="s">
        <v>203</v>
      </c>
      <c r="D49" s="37" t="s">
        <v>46</v>
      </c>
      <c r="E49" s="36" t="s">
        <v>45</v>
      </c>
      <c r="F49" s="35" t="s">
        <v>199</v>
      </c>
      <c r="G49" s="34">
        <v>199000</v>
      </c>
      <c r="H49" s="21">
        <f t="shared" si="8"/>
        <v>199000</v>
      </c>
      <c r="I49" s="20">
        <f t="shared" si="9"/>
        <v>0</v>
      </c>
      <c r="J49" s="19" t="s">
        <v>5</v>
      </c>
      <c r="K49" s="18" t="s">
        <v>4</v>
      </c>
    </row>
    <row r="50" spans="1:14" x14ac:dyDescent="0.3">
      <c r="A50" s="33">
        <v>23</v>
      </c>
      <c r="B50" s="38" t="s">
        <v>215</v>
      </c>
      <c r="C50" s="37" t="s">
        <v>216</v>
      </c>
      <c r="D50" s="37" t="s">
        <v>30</v>
      </c>
      <c r="E50" s="36" t="s">
        <v>217</v>
      </c>
      <c r="F50" s="35" t="s">
        <v>218</v>
      </c>
      <c r="G50" s="34">
        <v>11933.93</v>
      </c>
      <c r="H50" s="21">
        <f t="shared" si="8"/>
        <v>11933.93</v>
      </c>
      <c r="I50" s="20">
        <f t="shared" si="9"/>
        <v>0</v>
      </c>
      <c r="J50" s="26" t="s">
        <v>5</v>
      </c>
      <c r="K50" s="25" t="s">
        <v>4</v>
      </c>
    </row>
    <row r="51" spans="1:14" x14ac:dyDescent="0.3">
      <c r="A51" s="33">
        <v>24</v>
      </c>
      <c r="B51" s="38" t="s">
        <v>219</v>
      </c>
      <c r="C51" s="37" t="s">
        <v>216</v>
      </c>
      <c r="D51" s="37" t="s">
        <v>30</v>
      </c>
      <c r="E51" s="36" t="s">
        <v>217</v>
      </c>
      <c r="F51" s="35" t="s">
        <v>220</v>
      </c>
      <c r="G51" s="34">
        <v>176995.18</v>
      </c>
      <c r="H51" s="21">
        <f t="shared" si="8"/>
        <v>176995.18</v>
      </c>
      <c r="I51" s="20">
        <f t="shared" si="9"/>
        <v>0</v>
      </c>
      <c r="J51" s="26" t="s">
        <v>5</v>
      </c>
      <c r="K51" s="25" t="s">
        <v>4</v>
      </c>
    </row>
    <row r="52" spans="1:14" x14ac:dyDescent="0.3">
      <c r="A52" s="1">
        <v>25</v>
      </c>
      <c r="B52" s="38" t="s">
        <v>221</v>
      </c>
      <c r="C52" s="31" t="s">
        <v>216</v>
      </c>
      <c r="D52" s="31" t="s">
        <v>30</v>
      </c>
      <c r="E52" s="30" t="s">
        <v>217</v>
      </c>
      <c r="F52" s="35" t="s">
        <v>222</v>
      </c>
      <c r="G52" s="28">
        <v>597961.22</v>
      </c>
      <c r="H52" s="27">
        <f t="shared" si="8"/>
        <v>597961.22</v>
      </c>
      <c r="I52" s="20">
        <f t="shared" si="9"/>
        <v>0</v>
      </c>
      <c r="J52" s="26" t="s">
        <v>5</v>
      </c>
      <c r="K52" s="25" t="s">
        <v>4</v>
      </c>
      <c r="M52" s="33"/>
      <c r="N52" s="33"/>
    </row>
    <row r="53" spans="1:14" x14ac:dyDescent="0.3">
      <c r="A53" s="33">
        <v>26</v>
      </c>
      <c r="B53" s="38" t="s">
        <v>223</v>
      </c>
      <c r="C53" s="37" t="s">
        <v>216</v>
      </c>
      <c r="D53" s="37" t="s">
        <v>30</v>
      </c>
      <c r="E53" s="36" t="s">
        <v>217</v>
      </c>
      <c r="F53" s="35" t="s">
        <v>224</v>
      </c>
      <c r="G53" s="34">
        <v>499.62</v>
      </c>
      <c r="H53" s="21">
        <f t="shared" si="8"/>
        <v>499.62</v>
      </c>
      <c r="I53" s="20">
        <f t="shared" si="9"/>
        <v>0</v>
      </c>
      <c r="J53" s="19" t="s">
        <v>5</v>
      </c>
      <c r="K53" s="18" t="s">
        <v>4</v>
      </c>
      <c r="M53" s="33"/>
      <c r="N53" s="33"/>
    </row>
    <row r="54" spans="1:14" x14ac:dyDescent="0.3">
      <c r="A54" s="33">
        <v>27</v>
      </c>
      <c r="B54" s="38" t="s">
        <v>225</v>
      </c>
      <c r="C54" s="37" t="s">
        <v>216</v>
      </c>
      <c r="D54" s="37" t="s">
        <v>30</v>
      </c>
      <c r="E54" s="36" t="s">
        <v>217</v>
      </c>
      <c r="F54" s="35" t="s">
        <v>224</v>
      </c>
      <c r="G54" s="34">
        <v>75614.78</v>
      </c>
      <c r="H54" s="21">
        <f t="shared" si="8"/>
        <v>75614.78</v>
      </c>
      <c r="I54" s="20">
        <f t="shared" si="9"/>
        <v>0</v>
      </c>
      <c r="J54" s="19" t="s">
        <v>5</v>
      </c>
      <c r="K54" s="18" t="s">
        <v>4</v>
      </c>
      <c r="M54" s="33"/>
      <c r="N54" s="33"/>
    </row>
    <row r="55" spans="1:14" ht="27.6" x14ac:dyDescent="0.3">
      <c r="A55" s="33">
        <v>27</v>
      </c>
      <c r="B55" s="38" t="s">
        <v>226</v>
      </c>
      <c r="C55" s="37" t="s">
        <v>216</v>
      </c>
      <c r="D55" s="37" t="s">
        <v>30</v>
      </c>
      <c r="E55" s="36" t="s">
        <v>101</v>
      </c>
      <c r="F55" s="35" t="s">
        <v>227</v>
      </c>
      <c r="G55" s="34">
        <v>149849.57</v>
      </c>
      <c r="H55" s="21">
        <f t="shared" ref="H55:H58" si="10">G55</f>
        <v>149849.57</v>
      </c>
      <c r="I55" s="20">
        <f t="shared" ref="I55:I58" si="11">+G55-H55</f>
        <v>0</v>
      </c>
      <c r="J55" s="19" t="s">
        <v>5</v>
      </c>
      <c r="K55" s="18" t="s">
        <v>4</v>
      </c>
      <c r="M55" s="33"/>
      <c r="N55" s="33"/>
    </row>
    <row r="56" spans="1:14" ht="27.6" x14ac:dyDescent="0.3">
      <c r="A56" s="33">
        <v>27</v>
      </c>
      <c r="B56" s="38" t="s">
        <v>228</v>
      </c>
      <c r="C56" s="37" t="s">
        <v>216</v>
      </c>
      <c r="D56" s="37" t="s">
        <v>26</v>
      </c>
      <c r="E56" s="36" t="s">
        <v>94</v>
      </c>
      <c r="F56" s="35" t="s">
        <v>229</v>
      </c>
      <c r="G56" s="34">
        <v>374.85</v>
      </c>
      <c r="H56" s="21">
        <f t="shared" si="10"/>
        <v>374.85</v>
      </c>
      <c r="I56" s="20">
        <f t="shared" si="11"/>
        <v>0</v>
      </c>
      <c r="J56" s="19" t="s">
        <v>5</v>
      </c>
      <c r="K56" s="18" t="s">
        <v>4</v>
      </c>
      <c r="M56" s="33"/>
      <c r="N56" s="33"/>
    </row>
    <row r="57" spans="1:14" x14ac:dyDescent="0.3">
      <c r="A57" s="33">
        <v>27</v>
      </c>
      <c r="B57" s="38" t="s">
        <v>230</v>
      </c>
      <c r="C57" s="37" t="s">
        <v>216</v>
      </c>
      <c r="D57" s="37" t="s">
        <v>95</v>
      </c>
      <c r="E57" s="36" t="s">
        <v>106</v>
      </c>
      <c r="F57" s="35" t="s">
        <v>231</v>
      </c>
      <c r="G57" s="34">
        <v>4038</v>
      </c>
      <c r="H57" s="21">
        <f t="shared" si="10"/>
        <v>4038</v>
      </c>
      <c r="I57" s="20">
        <f t="shared" si="11"/>
        <v>0</v>
      </c>
      <c r="J57" s="19" t="s">
        <v>5</v>
      </c>
      <c r="K57" s="18" t="s">
        <v>4</v>
      </c>
      <c r="M57" s="33"/>
      <c r="N57" s="33"/>
    </row>
    <row r="58" spans="1:14" ht="27.6" x14ac:dyDescent="0.3">
      <c r="A58" s="33">
        <v>27</v>
      </c>
      <c r="B58" s="38" t="s">
        <v>232</v>
      </c>
      <c r="C58" s="37" t="s">
        <v>216</v>
      </c>
      <c r="D58" s="37" t="s">
        <v>99</v>
      </c>
      <c r="E58" s="36" t="s">
        <v>100</v>
      </c>
      <c r="F58" s="35" t="s">
        <v>233</v>
      </c>
      <c r="G58" s="34">
        <v>190919.8</v>
      </c>
      <c r="H58" s="21">
        <f t="shared" si="10"/>
        <v>190919.8</v>
      </c>
      <c r="I58" s="20">
        <f t="shared" si="11"/>
        <v>0</v>
      </c>
      <c r="J58" s="19" t="s">
        <v>5</v>
      </c>
      <c r="K58" s="18" t="s">
        <v>4</v>
      </c>
      <c r="M58" s="33"/>
      <c r="N58" s="33"/>
    </row>
    <row r="59" spans="1:14" ht="27.6" x14ac:dyDescent="0.3">
      <c r="A59" s="1">
        <v>28</v>
      </c>
      <c r="B59" s="38" t="s">
        <v>234</v>
      </c>
      <c r="C59" s="37" t="s">
        <v>216</v>
      </c>
      <c r="D59" s="37" t="s">
        <v>21</v>
      </c>
      <c r="E59" s="36" t="s">
        <v>20</v>
      </c>
      <c r="F59" s="35" t="s">
        <v>235</v>
      </c>
      <c r="G59" s="34">
        <v>11800</v>
      </c>
      <c r="H59" s="21">
        <f t="shared" ref="H59:H75" si="12">G59</f>
        <v>11800</v>
      </c>
      <c r="I59" s="20">
        <f t="shared" ref="I59:I75" si="13">+G59-H59</f>
        <v>0</v>
      </c>
      <c r="J59" s="19" t="s">
        <v>5</v>
      </c>
      <c r="K59" s="18" t="s">
        <v>4</v>
      </c>
      <c r="M59" s="33"/>
      <c r="N59" s="33"/>
    </row>
    <row r="60" spans="1:14" x14ac:dyDescent="0.3">
      <c r="A60" s="33">
        <v>29</v>
      </c>
      <c r="B60" s="32" t="s">
        <v>236</v>
      </c>
      <c r="C60" s="31" t="s">
        <v>216</v>
      </c>
      <c r="D60" s="31" t="s">
        <v>13</v>
      </c>
      <c r="E60" s="30" t="s">
        <v>115</v>
      </c>
      <c r="F60" s="29" t="s">
        <v>237</v>
      </c>
      <c r="G60" s="28">
        <v>11800</v>
      </c>
      <c r="H60" s="27">
        <f t="shared" si="12"/>
        <v>11800</v>
      </c>
      <c r="I60" s="20">
        <f t="shared" si="13"/>
        <v>0</v>
      </c>
      <c r="J60" s="19" t="s">
        <v>5</v>
      </c>
      <c r="K60" s="18" t="s">
        <v>4</v>
      </c>
    </row>
    <row r="61" spans="1:14" x14ac:dyDescent="0.3">
      <c r="A61" s="33">
        <v>30</v>
      </c>
      <c r="B61" s="38" t="s">
        <v>238</v>
      </c>
      <c r="C61" s="37" t="s">
        <v>216</v>
      </c>
      <c r="D61" s="37" t="s">
        <v>13</v>
      </c>
      <c r="E61" s="36" t="s">
        <v>115</v>
      </c>
      <c r="F61" s="29" t="s">
        <v>239</v>
      </c>
      <c r="G61" s="34">
        <v>17375.5</v>
      </c>
      <c r="H61" s="21">
        <f t="shared" si="12"/>
        <v>17375.5</v>
      </c>
      <c r="I61" s="20">
        <f t="shared" si="13"/>
        <v>0</v>
      </c>
      <c r="J61" s="19" t="s">
        <v>5</v>
      </c>
      <c r="K61" s="18" t="s">
        <v>4</v>
      </c>
      <c r="M61" s="33"/>
      <c r="N61" s="33"/>
    </row>
    <row r="62" spans="1:14" x14ac:dyDescent="0.3">
      <c r="A62" s="1">
        <v>31</v>
      </c>
      <c r="B62" s="38" t="s">
        <v>240</v>
      </c>
      <c r="C62" s="37" t="s">
        <v>216</v>
      </c>
      <c r="D62" s="37" t="s">
        <v>13</v>
      </c>
      <c r="E62" s="36" t="s">
        <v>115</v>
      </c>
      <c r="F62" s="35" t="s">
        <v>237</v>
      </c>
      <c r="G62" s="34">
        <v>2478</v>
      </c>
      <c r="H62" s="21">
        <f t="shared" si="12"/>
        <v>2478</v>
      </c>
      <c r="I62" s="20">
        <f t="shared" si="13"/>
        <v>0</v>
      </c>
      <c r="J62" s="19" t="s">
        <v>5</v>
      </c>
      <c r="K62" s="18" t="s">
        <v>4</v>
      </c>
      <c r="M62" s="33"/>
      <c r="N62" s="33"/>
    </row>
    <row r="63" spans="1:14" x14ac:dyDescent="0.3">
      <c r="A63" s="33">
        <v>32</v>
      </c>
      <c r="B63" s="38" t="s">
        <v>241</v>
      </c>
      <c r="C63" s="37" t="s">
        <v>216</v>
      </c>
      <c r="D63" s="37" t="s">
        <v>13</v>
      </c>
      <c r="E63" s="36" t="s">
        <v>115</v>
      </c>
      <c r="F63" s="35" t="s">
        <v>237</v>
      </c>
      <c r="G63" s="34">
        <v>11446</v>
      </c>
      <c r="H63" s="21">
        <f t="shared" si="12"/>
        <v>11446</v>
      </c>
      <c r="I63" s="20">
        <f t="shared" si="13"/>
        <v>0</v>
      </c>
      <c r="J63" s="19" t="s">
        <v>5</v>
      </c>
      <c r="K63" s="18" t="s">
        <v>4</v>
      </c>
      <c r="M63" s="33"/>
      <c r="N63" s="33"/>
    </row>
    <row r="64" spans="1:14" x14ac:dyDescent="0.3">
      <c r="A64" s="33">
        <v>32</v>
      </c>
      <c r="B64" s="38" t="s">
        <v>242</v>
      </c>
      <c r="C64" s="37" t="s">
        <v>216</v>
      </c>
      <c r="D64" s="37" t="s">
        <v>13</v>
      </c>
      <c r="E64" s="36" t="s">
        <v>115</v>
      </c>
      <c r="F64" s="35" t="s">
        <v>237</v>
      </c>
      <c r="G64" s="34">
        <v>11257.2</v>
      </c>
      <c r="H64" s="21">
        <f t="shared" si="12"/>
        <v>11257.2</v>
      </c>
      <c r="I64" s="20">
        <f t="shared" si="13"/>
        <v>0</v>
      </c>
      <c r="J64" s="19" t="s">
        <v>5</v>
      </c>
      <c r="K64" s="18" t="s">
        <v>4</v>
      </c>
      <c r="M64" s="33"/>
      <c r="N64" s="33"/>
    </row>
    <row r="65" spans="1:14" x14ac:dyDescent="0.3">
      <c r="A65" s="33">
        <v>33</v>
      </c>
      <c r="B65" s="38" t="s">
        <v>243</v>
      </c>
      <c r="C65" s="37" t="s">
        <v>216</v>
      </c>
      <c r="D65" s="37" t="s">
        <v>13</v>
      </c>
      <c r="E65" s="36" t="s">
        <v>115</v>
      </c>
      <c r="F65" s="35" t="s">
        <v>237</v>
      </c>
      <c r="G65" s="34">
        <v>19824</v>
      </c>
      <c r="H65" s="21">
        <f t="shared" si="12"/>
        <v>19824</v>
      </c>
      <c r="I65" s="20">
        <f t="shared" si="13"/>
        <v>0</v>
      </c>
      <c r="J65" s="19" t="s">
        <v>5</v>
      </c>
      <c r="K65" s="18" t="s">
        <v>4</v>
      </c>
      <c r="M65" s="33"/>
      <c r="N65" s="33"/>
    </row>
    <row r="66" spans="1:14" x14ac:dyDescent="0.3">
      <c r="A66" s="1">
        <v>34</v>
      </c>
      <c r="B66" s="38" t="s">
        <v>244</v>
      </c>
      <c r="C66" s="37" t="s">
        <v>216</v>
      </c>
      <c r="D66" s="37" t="s">
        <v>13</v>
      </c>
      <c r="E66" s="36" t="s">
        <v>115</v>
      </c>
      <c r="F66" s="35" t="s">
        <v>237</v>
      </c>
      <c r="G66" s="34">
        <v>25918.7</v>
      </c>
      <c r="H66" s="21">
        <f t="shared" si="12"/>
        <v>25918.7</v>
      </c>
      <c r="I66" s="20">
        <f t="shared" si="13"/>
        <v>0</v>
      </c>
      <c r="J66" s="19" t="s">
        <v>5</v>
      </c>
      <c r="K66" s="18" t="s">
        <v>4</v>
      </c>
      <c r="M66" s="33"/>
      <c r="N66" s="33"/>
    </row>
    <row r="67" spans="1:14" x14ac:dyDescent="0.3">
      <c r="A67" s="33">
        <v>35</v>
      </c>
      <c r="B67" s="38" t="s">
        <v>245</v>
      </c>
      <c r="C67" s="37" t="s">
        <v>216</v>
      </c>
      <c r="D67" s="37" t="s">
        <v>13</v>
      </c>
      <c r="E67" s="36" t="s">
        <v>115</v>
      </c>
      <c r="F67" s="35" t="s">
        <v>237</v>
      </c>
      <c r="G67" s="34">
        <v>8590.4</v>
      </c>
      <c r="H67" s="21">
        <f t="shared" si="12"/>
        <v>8590.4</v>
      </c>
      <c r="I67" s="20">
        <f t="shared" si="13"/>
        <v>0</v>
      </c>
      <c r="J67" s="19" t="s">
        <v>5</v>
      </c>
      <c r="K67" s="18" t="s">
        <v>4</v>
      </c>
      <c r="M67" s="33"/>
      <c r="N67" s="33"/>
    </row>
    <row r="68" spans="1:14" ht="27.6" x14ac:dyDescent="0.3">
      <c r="A68" s="33">
        <v>36</v>
      </c>
      <c r="B68" s="38" t="s">
        <v>246</v>
      </c>
      <c r="C68" s="37" t="s">
        <v>216</v>
      </c>
      <c r="D68" s="37" t="s">
        <v>175</v>
      </c>
      <c r="E68" s="36" t="s">
        <v>176</v>
      </c>
      <c r="F68" s="35" t="s">
        <v>247</v>
      </c>
      <c r="G68" s="34">
        <v>14010</v>
      </c>
      <c r="H68" s="21">
        <f t="shared" si="12"/>
        <v>14010</v>
      </c>
      <c r="I68" s="20">
        <f t="shared" si="13"/>
        <v>0</v>
      </c>
      <c r="J68" s="19" t="s">
        <v>5</v>
      </c>
      <c r="K68" s="18" t="s">
        <v>4</v>
      </c>
    </row>
    <row r="69" spans="1:14" ht="27.6" x14ac:dyDescent="0.3">
      <c r="A69" s="1">
        <v>37</v>
      </c>
      <c r="B69" s="38" t="s">
        <v>248</v>
      </c>
      <c r="C69" s="31" t="s">
        <v>249</v>
      </c>
      <c r="D69" s="31" t="s">
        <v>21</v>
      </c>
      <c r="E69" s="30" t="s">
        <v>20</v>
      </c>
      <c r="F69" s="29" t="s">
        <v>250</v>
      </c>
      <c r="G69" s="28">
        <v>32143.55</v>
      </c>
      <c r="H69" s="27">
        <f t="shared" si="12"/>
        <v>32143.55</v>
      </c>
      <c r="I69" s="20">
        <f t="shared" si="13"/>
        <v>0</v>
      </c>
      <c r="J69" s="19" t="s">
        <v>5</v>
      </c>
      <c r="K69" s="18" t="s">
        <v>4</v>
      </c>
    </row>
    <row r="70" spans="1:14" s="33" customFormat="1" ht="27.6" x14ac:dyDescent="0.3">
      <c r="A70" s="33">
        <v>38</v>
      </c>
      <c r="B70" s="38" t="s">
        <v>251</v>
      </c>
      <c r="C70" s="37" t="s">
        <v>249</v>
      </c>
      <c r="D70" s="37" t="s">
        <v>21</v>
      </c>
      <c r="E70" s="36" t="s">
        <v>20</v>
      </c>
      <c r="F70" s="35" t="s">
        <v>252</v>
      </c>
      <c r="G70" s="34">
        <v>11800</v>
      </c>
      <c r="H70" s="21">
        <f t="shared" si="12"/>
        <v>11800</v>
      </c>
      <c r="I70" s="20">
        <f t="shared" si="13"/>
        <v>0</v>
      </c>
      <c r="J70" s="19" t="s">
        <v>5</v>
      </c>
      <c r="K70" s="18" t="s">
        <v>4</v>
      </c>
      <c r="L70" s="1"/>
      <c r="M70" s="1"/>
      <c r="N70" s="1"/>
    </row>
    <row r="71" spans="1:14" s="33" customFormat="1" ht="27.6" x14ac:dyDescent="0.3">
      <c r="A71" s="33">
        <v>39</v>
      </c>
      <c r="B71" s="38" t="s">
        <v>253</v>
      </c>
      <c r="C71" s="37" t="s">
        <v>249</v>
      </c>
      <c r="D71" s="37" t="s">
        <v>97</v>
      </c>
      <c r="E71" s="36" t="s">
        <v>98</v>
      </c>
      <c r="F71" s="35" t="s">
        <v>254</v>
      </c>
      <c r="G71" s="34">
        <v>926536</v>
      </c>
      <c r="H71" s="21">
        <f t="shared" si="12"/>
        <v>926536</v>
      </c>
      <c r="I71" s="20">
        <f t="shared" si="13"/>
        <v>0</v>
      </c>
      <c r="J71" s="19" t="s">
        <v>5</v>
      </c>
      <c r="K71" s="18" t="s">
        <v>4</v>
      </c>
      <c r="L71" s="1"/>
      <c r="M71" s="1"/>
      <c r="N71" s="1"/>
    </row>
    <row r="72" spans="1:14" ht="27.6" x14ac:dyDescent="0.3">
      <c r="A72" s="1">
        <v>40</v>
      </c>
      <c r="B72" s="38" t="s">
        <v>255</v>
      </c>
      <c r="C72" s="37" t="s">
        <v>249</v>
      </c>
      <c r="D72" s="37" t="s">
        <v>256</v>
      </c>
      <c r="E72" s="36" t="s">
        <v>257</v>
      </c>
      <c r="F72" s="35" t="s">
        <v>258</v>
      </c>
      <c r="G72" s="34">
        <v>9670.1</v>
      </c>
      <c r="H72" s="21">
        <f t="shared" si="12"/>
        <v>9670.1</v>
      </c>
      <c r="I72" s="20">
        <f t="shared" si="13"/>
        <v>0</v>
      </c>
      <c r="J72" s="19" t="s">
        <v>5</v>
      </c>
      <c r="K72" s="18" t="s">
        <v>4</v>
      </c>
      <c r="M72" s="33"/>
      <c r="N72" s="33"/>
    </row>
    <row r="73" spans="1:14" x14ac:dyDescent="0.3">
      <c r="A73" s="33">
        <v>41</v>
      </c>
      <c r="B73" s="38" t="s">
        <v>259</v>
      </c>
      <c r="C73" s="37" t="s">
        <v>249</v>
      </c>
      <c r="D73" s="37" t="s">
        <v>260</v>
      </c>
      <c r="E73" s="36" t="s">
        <v>261</v>
      </c>
      <c r="F73" s="35" t="s">
        <v>262</v>
      </c>
      <c r="G73" s="34">
        <v>82600</v>
      </c>
      <c r="H73" s="21">
        <f t="shared" si="12"/>
        <v>82600</v>
      </c>
      <c r="I73" s="20">
        <f t="shared" si="13"/>
        <v>0</v>
      </c>
      <c r="J73" s="19" t="s">
        <v>5</v>
      </c>
      <c r="K73" s="18" t="s">
        <v>4</v>
      </c>
      <c r="L73" s="33"/>
      <c r="M73" s="33"/>
      <c r="N73" s="33"/>
    </row>
    <row r="74" spans="1:14" ht="27.6" x14ac:dyDescent="0.3">
      <c r="A74" s="33">
        <v>42</v>
      </c>
      <c r="B74" s="38" t="s">
        <v>263</v>
      </c>
      <c r="C74" s="37" t="s">
        <v>249</v>
      </c>
      <c r="D74" s="37" t="s">
        <v>264</v>
      </c>
      <c r="E74" s="36" t="s">
        <v>265</v>
      </c>
      <c r="F74" s="35" t="s">
        <v>266</v>
      </c>
      <c r="G74" s="34">
        <v>62369.1</v>
      </c>
      <c r="H74" s="21">
        <f t="shared" si="12"/>
        <v>62369.1</v>
      </c>
      <c r="I74" s="20">
        <f t="shared" si="13"/>
        <v>0</v>
      </c>
      <c r="J74" s="19" t="s">
        <v>5</v>
      </c>
      <c r="K74" s="18" t="s">
        <v>4</v>
      </c>
      <c r="L74" s="33"/>
      <c r="M74" s="33"/>
      <c r="N74" s="33"/>
    </row>
    <row r="75" spans="1:14" ht="27.6" x14ac:dyDescent="0.3">
      <c r="A75" s="1">
        <v>43</v>
      </c>
      <c r="B75" s="38" t="s">
        <v>267</v>
      </c>
      <c r="C75" s="37" t="s">
        <v>249</v>
      </c>
      <c r="D75" s="37" t="s">
        <v>77</v>
      </c>
      <c r="E75" s="36" t="s">
        <v>268</v>
      </c>
      <c r="F75" s="35" t="s">
        <v>108</v>
      </c>
      <c r="G75" s="34">
        <v>40000</v>
      </c>
      <c r="H75" s="21">
        <f t="shared" si="12"/>
        <v>40000</v>
      </c>
      <c r="I75" s="20">
        <f t="shared" si="13"/>
        <v>0</v>
      </c>
      <c r="J75" s="19" t="s">
        <v>5</v>
      </c>
      <c r="K75" s="18" t="s">
        <v>4</v>
      </c>
      <c r="L75" s="33"/>
      <c r="M75" s="33"/>
      <c r="N75" s="33"/>
    </row>
    <row r="76" spans="1:14" x14ac:dyDescent="0.3">
      <c r="A76" s="1">
        <v>43</v>
      </c>
      <c r="B76" s="38" t="s">
        <v>269</v>
      </c>
      <c r="C76" s="37" t="s">
        <v>249</v>
      </c>
      <c r="D76" s="37" t="s">
        <v>10</v>
      </c>
      <c r="E76" s="36" t="s">
        <v>9</v>
      </c>
      <c r="F76" s="35" t="s">
        <v>270</v>
      </c>
      <c r="G76" s="34">
        <v>124036.88</v>
      </c>
      <c r="H76" s="21">
        <f t="shared" ref="H76:H79" si="14">G76</f>
        <v>124036.88</v>
      </c>
      <c r="I76" s="20">
        <f t="shared" ref="I76:I79" si="15">+G76-H76</f>
        <v>0</v>
      </c>
      <c r="J76" s="19" t="s">
        <v>5</v>
      </c>
      <c r="K76" s="18" t="s">
        <v>4</v>
      </c>
      <c r="L76" s="33"/>
      <c r="M76" s="33"/>
      <c r="N76" s="33"/>
    </row>
    <row r="77" spans="1:14" x14ac:dyDescent="0.3">
      <c r="A77" s="1">
        <v>43</v>
      </c>
      <c r="B77" s="38" t="s">
        <v>271</v>
      </c>
      <c r="C77" s="37" t="s">
        <v>249</v>
      </c>
      <c r="D77" s="37" t="s">
        <v>10</v>
      </c>
      <c r="E77" s="36" t="s">
        <v>9</v>
      </c>
      <c r="F77" s="35" t="s">
        <v>272</v>
      </c>
      <c r="G77" s="34">
        <v>90000</v>
      </c>
      <c r="H77" s="21">
        <f t="shared" si="14"/>
        <v>90000</v>
      </c>
      <c r="I77" s="20">
        <f t="shared" si="15"/>
        <v>0</v>
      </c>
      <c r="J77" s="19" t="s">
        <v>5</v>
      </c>
      <c r="K77" s="18" t="s">
        <v>4</v>
      </c>
      <c r="L77" s="33"/>
      <c r="M77" s="33"/>
      <c r="N77" s="33"/>
    </row>
    <row r="78" spans="1:14" ht="27.6" x14ac:dyDescent="0.3">
      <c r="A78" s="1">
        <v>43</v>
      </c>
      <c r="B78" s="38" t="s">
        <v>273</v>
      </c>
      <c r="C78" s="37" t="s">
        <v>249</v>
      </c>
      <c r="D78" s="37" t="s">
        <v>57</v>
      </c>
      <c r="E78" s="36" t="s">
        <v>56</v>
      </c>
      <c r="F78" s="35" t="s">
        <v>274</v>
      </c>
      <c r="G78" s="34">
        <v>54000</v>
      </c>
      <c r="H78" s="21">
        <f t="shared" si="14"/>
        <v>54000</v>
      </c>
      <c r="I78" s="20">
        <f t="shared" si="15"/>
        <v>0</v>
      </c>
      <c r="J78" s="19" t="s">
        <v>5</v>
      </c>
      <c r="K78" s="18" t="s">
        <v>4</v>
      </c>
      <c r="L78" s="33"/>
      <c r="M78" s="33"/>
      <c r="N78" s="33"/>
    </row>
    <row r="79" spans="1:14" ht="27.6" x14ac:dyDescent="0.3">
      <c r="A79" s="1">
        <v>43</v>
      </c>
      <c r="B79" s="38" t="s">
        <v>275</v>
      </c>
      <c r="C79" s="37" t="s">
        <v>249</v>
      </c>
      <c r="D79" s="37" t="s">
        <v>276</v>
      </c>
      <c r="E79" s="36" t="s">
        <v>277</v>
      </c>
      <c r="F79" s="35" t="s">
        <v>278</v>
      </c>
      <c r="G79" s="34">
        <v>56807.56</v>
      </c>
      <c r="H79" s="21">
        <f t="shared" si="14"/>
        <v>56807.56</v>
      </c>
      <c r="I79" s="20">
        <f t="shared" si="15"/>
        <v>0</v>
      </c>
      <c r="J79" s="19" t="s">
        <v>5</v>
      </c>
      <c r="K79" s="18" t="s">
        <v>4</v>
      </c>
      <c r="L79" s="33"/>
      <c r="M79" s="33"/>
      <c r="N79" s="33"/>
    </row>
    <row r="80" spans="1:14" ht="27.6" x14ac:dyDescent="0.3">
      <c r="A80" s="33">
        <v>44</v>
      </c>
      <c r="B80" s="32" t="s">
        <v>279</v>
      </c>
      <c r="C80" s="31" t="s">
        <v>249</v>
      </c>
      <c r="D80" s="31" t="s">
        <v>276</v>
      </c>
      <c r="E80" s="30" t="s">
        <v>277</v>
      </c>
      <c r="F80" s="29" t="s">
        <v>280</v>
      </c>
      <c r="G80" s="28">
        <v>73269.36</v>
      </c>
      <c r="H80" s="27">
        <f t="shared" ref="H80:H92" si="16">G80</f>
        <v>73269.36</v>
      </c>
      <c r="I80" s="20">
        <f t="shared" ref="I80:I92" si="17">+G80-H80</f>
        <v>0</v>
      </c>
      <c r="J80" s="19" t="s">
        <v>5</v>
      </c>
      <c r="K80" s="18" t="s">
        <v>4</v>
      </c>
      <c r="L80" s="33"/>
      <c r="M80" s="33"/>
      <c r="N80" s="33"/>
    </row>
    <row r="81" spans="1:14" ht="27.6" x14ac:dyDescent="0.3">
      <c r="A81" s="33">
        <v>45</v>
      </c>
      <c r="B81" s="38" t="s">
        <v>281</v>
      </c>
      <c r="C81" s="37" t="s">
        <v>249</v>
      </c>
      <c r="D81" s="37" t="s">
        <v>276</v>
      </c>
      <c r="E81" s="36" t="s">
        <v>277</v>
      </c>
      <c r="F81" s="35" t="s">
        <v>282</v>
      </c>
      <c r="G81" s="34">
        <v>127087.77</v>
      </c>
      <c r="H81" s="21">
        <f t="shared" si="16"/>
        <v>127087.77</v>
      </c>
      <c r="I81" s="20">
        <f t="shared" si="17"/>
        <v>0</v>
      </c>
      <c r="J81" s="19" t="s">
        <v>5</v>
      </c>
      <c r="K81" s="18" t="s">
        <v>4</v>
      </c>
      <c r="L81" s="33"/>
      <c r="M81" s="33"/>
      <c r="N81" s="33"/>
    </row>
    <row r="82" spans="1:14" ht="27.6" x14ac:dyDescent="0.3">
      <c r="A82" s="1">
        <v>46</v>
      </c>
      <c r="B82" s="38" t="s">
        <v>283</v>
      </c>
      <c r="C82" s="37" t="s">
        <v>249</v>
      </c>
      <c r="D82" s="37" t="s">
        <v>276</v>
      </c>
      <c r="E82" s="36" t="s">
        <v>277</v>
      </c>
      <c r="F82" s="35" t="s">
        <v>284</v>
      </c>
      <c r="G82" s="34">
        <v>146154.79999999999</v>
      </c>
      <c r="H82" s="21">
        <f t="shared" si="16"/>
        <v>146154.79999999999</v>
      </c>
      <c r="I82" s="20">
        <f t="shared" si="17"/>
        <v>0</v>
      </c>
      <c r="J82" s="19" t="s">
        <v>5</v>
      </c>
      <c r="K82" s="18" t="s">
        <v>4</v>
      </c>
      <c r="L82" s="33"/>
      <c r="M82" s="33"/>
      <c r="N82" s="33"/>
    </row>
    <row r="83" spans="1:14" ht="27.6" x14ac:dyDescent="0.3">
      <c r="A83" s="33">
        <v>47</v>
      </c>
      <c r="B83" s="38" t="s">
        <v>206</v>
      </c>
      <c r="C83" s="37" t="s">
        <v>249</v>
      </c>
      <c r="D83" s="37" t="s">
        <v>59</v>
      </c>
      <c r="E83" s="36" t="s">
        <v>58</v>
      </c>
      <c r="F83" s="35" t="s">
        <v>285</v>
      </c>
      <c r="G83" s="34">
        <v>291000</v>
      </c>
      <c r="H83" s="21">
        <f t="shared" si="16"/>
        <v>291000</v>
      </c>
      <c r="I83" s="20">
        <f t="shared" si="17"/>
        <v>0</v>
      </c>
      <c r="J83" s="19" t="s">
        <v>5</v>
      </c>
      <c r="K83" s="25" t="s">
        <v>4</v>
      </c>
    </row>
    <row r="84" spans="1:14" x14ac:dyDescent="0.3">
      <c r="A84" s="33">
        <v>48</v>
      </c>
      <c r="B84" s="38" t="s">
        <v>286</v>
      </c>
      <c r="C84" s="37" t="s">
        <v>249</v>
      </c>
      <c r="D84" s="37" t="s">
        <v>8</v>
      </c>
      <c r="E84" s="36" t="s">
        <v>7</v>
      </c>
      <c r="F84" s="35" t="s">
        <v>199</v>
      </c>
      <c r="G84" s="34">
        <v>44000</v>
      </c>
      <c r="H84" s="21">
        <f t="shared" si="16"/>
        <v>44000</v>
      </c>
      <c r="I84" s="20">
        <f t="shared" si="17"/>
        <v>0</v>
      </c>
      <c r="J84" s="19" t="s">
        <v>5</v>
      </c>
      <c r="K84" s="25" t="s">
        <v>4</v>
      </c>
    </row>
    <row r="85" spans="1:14" x14ac:dyDescent="0.3">
      <c r="A85" s="1">
        <v>49</v>
      </c>
      <c r="B85" s="38" t="s">
        <v>287</v>
      </c>
      <c r="C85" s="37" t="s">
        <v>249</v>
      </c>
      <c r="D85" s="37" t="s">
        <v>135</v>
      </c>
      <c r="E85" s="36" t="s">
        <v>136</v>
      </c>
      <c r="F85" s="35" t="s">
        <v>288</v>
      </c>
      <c r="G85" s="34">
        <v>50000</v>
      </c>
      <c r="H85" s="21">
        <f t="shared" si="16"/>
        <v>50000</v>
      </c>
      <c r="I85" s="20">
        <f t="shared" si="17"/>
        <v>0</v>
      </c>
      <c r="J85" s="19" t="s">
        <v>5</v>
      </c>
      <c r="K85" s="25" t="s">
        <v>4</v>
      </c>
    </row>
    <row r="86" spans="1:14" x14ac:dyDescent="0.3">
      <c r="A86" s="33">
        <v>50</v>
      </c>
      <c r="B86" s="38" t="s">
        <v>289</v>
      </c>
      <c r="C86" s="37" t="s">
        <v>249</v>
      </c>
      <c r="D86" s="37" t="s">
        <v>290</v>
      </c>
      <c r="E86" s="36" t="s">
        <v>291</v>
      </c>
      <c r="F86" s="35" t="s">
        <v>292</v>
      </c>
      <c r="G86" s="34">
        <v>50000</v>
      </c>
      <c r="H86" s="21">
        <f t="shared" si="16"/>
        <v>50000</v>
      </c>
      <c r="I86" s="20">
        <f t="shared" si="17"/>
        <v>0</v>
      </c>
      <c r="J86" s="19" t="s">
        <v>5</v>
      </c>
      <c r="K86" s="25" t="s">
        <v>4</v>
      </c>
    </row>
    <row r="87" spans="1:14" x14ac:dyDescent="0.3">
      <c r="A87" s="33">
        <v>51</v>
      </c>
      <c r="B87" s="40" t="s">
        <v>293</v>
      </c>
      <c r="C87" s="37" t="s">
        <v>249</v>
      </c>
      <c r="D87" s="37" t="s">
        <v>290</v>
      </c>
      <c r="E87" s="36" t="s">
        <v>291</v>
      </c>
      <c r="F87" s="35" t="s">
        <v>294</v>
      </c>
      <c r="G87" s="34">
        <v>50000</v>
      </c>
      <c r="H87" s="21">
        <f t="shared" si="16"/>
        <v>50000</v>
      </c>
      <c r="I87" s="20">
        <f t="shared" si="17"/>
        <v>0</v>
      </c>
      <c r="J87" s="19" t="s">
        <v>5</v>
      </c>
      <c r="K87" s="25" t="s">
        <v>4</v>
      </c>
    </row>
    <row r="88" spans="1:14" s="33" customFormat="1" ht="27.6" x14ac:dyDescent="0.3">
      <c r="A88" s="1">
        <v>52</v>
      </c>
      <c r="B88" s="38" t="s">
        <v>295</v>
      </c>
      <c r="C88" s="37" t="s">
        <v>249</v>
      </c>
      <c r="D88" s="37" t="s">
        <v>296</v>
      </c>
      <c r="E88" s="36" t="s">
        <v>297</v>
      </c>
      <c r="F88" s="35" t="s">
        <v>298</v>
      </c>
      <c r="G88" s="34">
        <v>531000</v>
      </c>
      <c r="H88" s="21">
        <f t="shared" si="16"/>
        <v>531000</v>
      </c>
      <c r="I88" s="20">
        <f t="shared" si="17"/>
        <v>0</v>
      </c>
      <c r="J88" s="19" t="s">
        <v>5</v>
      </c>
      <c r="K88" s="25" t="s">
        <v>4</v>
      </c>
      <c r="L88" s="1"/>
      <c r="M88" s="1"/>
      <c r="N88" s="1"/>
    </row>
    <row r="89" spans="1:14" s="33" customFormat="1" x14ac:dyDescent="0.3">
      <c r="A89" s="1">
        <v>52</v>
      </c>
      <c r="B89" s="38" t="s">
        <v>299</v>
      </c>
      <c r="C89" s="37" t="s">
        <v>249</v>
      </c>
      <c r="D89" s="37" t="s">
        <v>78</v>
      </c>
      <c r="E89" s="36" t="s">
        <v>79</v>
      </c>
      <c r="F89" s="35" t="s">
        <v>201</v>
      </c>
      <c r="G89" s="34">
        <v>38750</v>
      </c>
      <c r="H89" s="21">
        <f t="shared" si="16"/>
        <v>38750</v>
      </c>
      <c r="I89" s="20">
        <f t="shared" si="17"/>
        <v>0</v>
      </c>
      <c r="J89" s="19" t="s">
        <v>5</v>
      </c>
      <c r="K89" s="25" t="s">
        <v>4</v>
      </c>
      <c r="L89" s="1"/>
      <c r="M89" s="1"/>
      <c r="N89" s="1"/>
    </row>
    <row r="90" spans="1:14" s="33" customFormat="1" x14ac:dyDescent="0.3">
      <c r="A90" s="33">
        <v>53</v>
      </c>
      <c r="B90" s="38" t="s">
        <v>300</v>
      </c>
      <c r="C90" s="37" t="s">
        <v>249</v>
      </c>
      <c r="D90" s="37" t="s">
        <v>78</v>
      </c>
      <c r="E90" s="36" t="s">
        <v>79</v>
      </c>
      <c r="F90" s="35" t="s">
        <v>301</v>
      </c>
      <c r="G90" s="34">
        <v>10000</v>
      </c>
      <c r="H90" s="21">
        <f t="shared" si="16"/>
        <v>10000</v>
      </c>
      <c r="I90" s="20">
        <f t="shared" si="17"/>
        <v>0</v>
      </c>
      <c r="J90" s="19" t="s">
        <v>5</v>
      </c>
      <c r="K90" s="25" t="s">
        <v>4</v>
      </c>
      <c r="L90" s="1"/>
      <c r="M90" s="1"/>
      <c r="N90" s="1"/>
    </row>
    <row r="91" spans="1:14" ht="27.6" x14ac:dyDescent="0.3">
      <c r="A91" s="33">
        <v>54</v>
      </c>
      <c r="B91" s="38" t="s">
        <v>300</v>
      </c>
      <c r="C91" s="37" t="s">
        <v>249</v>
      </c>
      <c r="D91" s="37" t="s">
        <v>302</v>
      </c>
      <c r="E91" s="36" t="s">
        <v>303</v>
      </c>
      <c r="F91" s="35" t="s">
        <v>304</v>
      </c>
      <c r="G91" s="34">
        <v>504450</v>
      </c>
      <c r="H91" s="21">
        <f t="shared" si="16"/>
        <v>504450</v>
      </c>
      <c r="I91" s="20">
        <f t="shared" si="17"/>
        <v>0</v>
      </c>
      <c r="J91" s="19" t="s">
        <v>5</v>
      </c>
      <c r="K91" s="25" t="s">
        <v>4</v>
      </c>
    </row>
    <row r="92" spans="1:14" x14ac:dyDescent="0.3">
      <c r="A92" s="1">
        <v>55</v>
      </c>
      <c r="B92" s="32" t="s">
        <v>105</v>
      </c>
      <c r="C92" s="31" t="s">
        <v>249</v>
      </c>
      <c r="D92" s="31" t="s">
        <v>305</v>
      </c>
      <c r="E92" s="30" t="s">
        <v>306</v>
      </c>
      <c r="F92" s="29" t="s">
        <v>307</v>
      </c>
      <c r="G92" s="28">
        <v>330400</v>
      </c>
      <c r="H92" s="27">
        <f t="shared" si="16"/>
        <v>330400</v>
      </c>
      <c r="I92" s="20">
        <f t="shared" si="17"/>
        <v>0</v>
      </c>
      <c r="J92" s="19" t="s">
        <v>5</v>
      </c>
      <c r="K92" s="18" t="s">
        <v>4</v>
      </c>
    </row>
    <row r="93" spans="1:14" x14ac:dyDescent="0.3">
      <c r="A93" s="1">
        <v>55</v>
      </c>
      <c r="B93" s="32" t="s">
        <v>308</v>
      </c>
      <c r="C93" s="31" t="s">
        <v>249</v>
      </c>
      <c r="D93" s="31" t="s">
        <v>309</v>
      </c>
      <c r="E93" s="30" t="s">
        <v>310</v>
      </c>
      <c r="F93" s="29" t="s">
        <v>311</v>
      </c>
      <c r="G93" s="28">
        <v>50000.01</v>
      </c>
      <c r="H93" s="27">
        <f t="shared" ref="H93:H95" si="18">G93</f>
        <v>50000.01</v>
      </c>
      <c r="I93" s="20">
        <f t="shared" ref="I93:I95" si="19">+G93-H93</f>
        <v>0</v>
      </c>
      <c r="J93" s="19" t="s">
        <v>5</v>
      </c>
      <c r="K93" s="18" t="s">
        <v>4</v>
      </c>
    </row>
    <row r="94" spans="1:14" x14ac:dyDescent="0.3">
      <c r="A94" s="1">
        <v>55</v>
      </c>
      <c r="B94" s="32" t="s">
        <v>312</v>
      </c>
      <c r="C94" s="31" t="s">
        <v>313</v>
      </c>
      <c r="D94" s="31" t="s">
        <v>27</v>
      </c>
      <c r="E94" s="30" t="s">
        <v>96</v>
      </c>
      <c r="F94" s="29" t="s">
        <v>314</v>
      </c>
      <c r="G94" s="28">
        <v>94400</v>
      </c>
      <c r="H94" s="27">
        <f t="shared" si="18"/>
        <v>94400</v>
      </c>
      <c r="I94" s="20">
        <f t="shared" si="19"/>
        <v>0</v>
      </c>
      <c r="J94" s="19" t="s">
        <v>5</v>
      </c>
      <c r="K94" s="18" t="s">
        <v>4</v>
      </c>
    </row>
    <row r="95" spans="1:14" x14ac:dyDescent="0.3">
      <c r="A95" s="1">
        <v>55</v>
      </c>
      <c r="B95" s="32" t="s">
        <v>315</v>
      </c>
      <c r="C95" s="31" t="s">
        <v>313</v>
      </c>
      <c r="D95" s="31" t="s">
        <v>316</v>
      </c>
      <c r="E95" s="30" t="s">
        <v>317</v>
      </c>
      <c r="F95" s="29" t="s">
        <v>318</v>
      </c>
      <c r="G95" s="28">
        <v>25783</v>
      </c>
      <c r="H95" s="27">
        <f t="shared" si="18"/>
        <v>25783</v>
      </c>
      <c r="I95" s="20">
        <f t="shared" si="19"/>
        <v>0</v>
      </c>
      <c r="J95" s="19" t="s">
        <v>5</v>
      </c>
      <c r="K95" s="18" t="s">
        <v>4</v>
      </c>
    </row>
    <row r="96" spans="1:14" ht="27.6" x14ac:dyDescent="0.3">
      <c r="A96" s="33">
        <v>56</v>
      </c>
      <c r="B96" s="32" t="s">
        <v>319</v>
      </c>
      <c r="C96" s="37" t="s">
        <v>313</v>
      </c>
      <c r="D96" s="37" t="s">
        <v>320</v>
      </c>
      <c r="E96" s="36" t="s">
        <v>321</v>
      </c>
      <c r="F96" s="35" t="s">
        <v>322</v>
      </c>
      <c r="G96" s="34">
        <v>157530</v>
      </c>
      <c r="H96" s="21">
        <f>G96</f>
        <v>157530</v>
      </c>
      <c r="I96" s="20">
        <f>+G96-H96</f>
        <v>0</v>
      </c>
      <c r="J96" s="26" t="s">
        <v>5</v>
      </c>
      <c r="K96" s="25" t="s">
        <v>4</v>
      </c>
    </row>
    <row r="97" spans="1:14" ht="27.6" x14ac:dyDescent="0.3">
      <c r="A97" s="33">
        <v>57</v>
      </c>
      <c r="B97" s="38" t="s">
        <v>323</v>
      </c>
      <c r="C97" s="37" t="s">
        <v>313</v>
      </c>
      <c r="D97" s="37" t="s">
        <v>15</v>
      </c>
      <c r="E97" s="36" t="s">
        <v>76</v>
      </c>
      <c r="F97" s="35" t="s">
        <v>324</v>
      </c>
      <c r="G97" s="34">
        <v>64900</v>
      </c>
      <c r="H97" s="21">
        <f>G97</f>
        <v>64900</v>
      </c>
      <c r="I97" s="20">
        <f>+G97-H97</f>
        <v>0</v>
      </c>
      <c r="J97" s="19" t="s">
        <v>5</v>
      </c>
      <c r="K97" s="18" t="s">
        <v>4</v>
      </c>
    </row>
    <row r="98" spans="1:14" ht="27.6" x14ac:dyDescent="0.3">
      <c r="A98" s="1">
        <v>58</v>
      </c>
      <c r="B98" s="38" t="s">
        <v>325</v>
      </c>
      <c r="C98" s="37" t="s">
        <v>313</v>
      </c>
      <c r="D98" s="37" t="s">
        <v>10</v>
      </c>
      <c r="E98" s="36" t="s">
        <v>9</v>
      </c>
      <c r="F98" s="35" t="s">
        <v>326</v>
      </c>
      <c r="G98" s="34">
        <v>1199999.99</v>
      </c>
      <c r="H98" s="21">
        <f>G98</f>
        <v>1199999.99</v>
      </c>
      <c r="I98" s="20">
        <f>+G98-H98</f>
        <v>0</v>
      </c>
      <c r="J98" s="19" t="s">
        <v>5</v>
      </c>
      <c r="K98" s="18" t="s">
        <v>4</v>
      </c>
    </row>
    <row r="99" spans="1:14" s="41" customFormat="1" ht="27.6" x14ac:dyDescent="0.3">
      <c r="A99" s="33">
        <v>59</v>
      </c>
      <c r="B99" s="38" t="s">
        <v>327</v>
      </c>
      <c r="C99" s="37" t="s">
        <v>313</v>
      </c>
      <c r="D99" s="37" t="s">
        <v>32</v>
      </c>
      <c r="E99" s="36" t="s">
        <v>31</v>
      </c>
      <c r="F99" s="35" t="s">
        <v>328</v>
      </c>
      <c r="G99" s="34">
        <v>7863.35</v>
      </c>
      <c r="H99" s="21">
        <f>G99</f>
        <v>7863.35</v>
      </c>
      <c r="I99" s="20">
        <f>+G99-H99</f>
        <v>0</v>
      </c>
      <c r="J99" s="19" t="s">
        <v>5</v>
      </c>
      <c r="K99" s="18" t="s">
        <v>4</v>
      </c>
      <c r="L99" s="1"/>
      <c r="M99" s="1"/>
      <c r="N99" s="1"/>
    </row>
    <row r="100" spans="1:14" x14ac:dyDescent="0.3">
      <c r="A100" s="33">
        <v>60</v>
      </c>
      <c r="B100" s="38" t="s">
        <v>329</v>
      </c>
      <c r="C100" s="37" t="s">
        <v>313</v>
      </c>
      <c r="D100" s="37" t="s">
        <v>330</v>
      </c>
      <c r="E100" s="36" t="s">
        <v>331</v>
      </c>
      <c r="F100" s="35" t="s">
        <v>332</v>
      </c>
      <c r="G100" s="34">
        <v>147699.42000000001</v>
      </c>
      <c r="H100" s="21">
        <f>G100</f>
        <v>147699.42000000001</v>
      </c>
      <c r="I100" s="20">
        <f>+G100-H100</f>
        <v>0</v>
      </c>
      <c r="J100" s="19" t="s">
        <v>5</v>
      </c>
      <c r="K100" s="18" t="s">
        <v>4</v>
      </c>
    </row>
    <row r="101" spans="1:14" x14ac:dyDescent="0.3">
      <c r="A101" s="33">
        <v>60</v>
      </c>
      <c r="B101" s="38" t="s">
        <v>333</v>
      </c>
      <c r="C101" s="37" t="s">
        <v>313</v>
      </c>
      <c r="D101" s="37" t="s">
        <v>25</v>
      </c>
      <c r="E101" s="36" t="s">
        <v>334</v>
      </c>
      <c r="F101" s="35" t="s">
        <v>335</v>
      </c>
      <c r="G101" s="34">
        <v>8260</v>
      </c>
      <c r="H101" s="21">
        <f t="shared" ref="H101:H102" si="20">G101</f>
        <v>8260</v>
      </c>
      <c r="I101" s="20">
        <f t="shared" ref="I101:I102" si="21">+G101-H101</f>
        <v>0</v>
      </c>
      <c r="J101" s="19" t="s">
        <v>5</v>
      </c>
      <c r="K101" s="18" t="s">
        <v>4</v>
      </c>
    </row>
    <row r="102" spans="1:14" x14ac:dyDescent="0.3">
      <c r="A102" s="33">
        <v>60</v>
      </c>
      <c r="B102" s="38" t="s">
        <v>336</v>
      </c>
      <c r="C102" s="37" t="s">
        <v>313</v>
      </c>
      <c r="D102" s="37" t="s">
        <v>25</v>
      </c>
      <c r="E102" s="36" t="s">
        <v>334</v>
      </c>
      <c r="F102" s="35" t="s">
        <v>337</v>
      </c>
      <c r="G102" s="34">
        <v>8260</v>
      </c>
      <c r="H102" s="21">
        <f t="shared" si="20"/>
        <v>8260</v>
      </c>
      <c r="I102" s="20">
        <f t="shared" si="21"/>
        <v>0</v>
      </c>
      <c r="J102" s="19" t="s">
        <v>5</v>
      </c>
      <c r="K102" s="18" t="s">
        <v>4</v>
      </c>
    </row>
    <row r="103" spans="1:14" ht="27.6" x14ac:dyDescent="0.3">
      <c r="A103" s="1">
        <v>61</v>
      </c>
      <c r="B103" s="38" t="s">
        <v>338</v>
      </c>
      <c r="C103" s="37" t="s">
        <v>339</v>
      </c>
      <c r="D103" s="37" t="s">
        <v>340</v>
      </c>
      <c r="E103" s="36" t="s">
        <v>341</v>
      </c>
      <c r="F103" s="35" t="s">
        <v>342</v>
      </c>
      <c r="G103" s="34">
        <v>80000</v>
      </c>
      <c r="H103" s="21">
        <f t="shared" ref="H103:H238" si="22">G103</f>
        <v>80000</v>
      </c>
      <c r="I103" s="20">
        <f t="shared" ref="I103:I120" si="23">+G103-H103</f>
        <v>0</v>
      </c>
      <c r="J103" s="19" t="s">
        <v>5</v>
      </c>
      <c r="K103" s="18" t="s">
        <v>4</v>
      </c>
    </row>
    <row r="104" spans="1:14" s="39" customFormat="1" x14ac:dyDescent="0.3">
      <c r="A104" s="33">
        <v>62</v>
      </c>
      <c r="B104" s="38" t="s">
        <v>343</v>
      </c>
      <c r="C104" s="37" t="s">
        <v>339</v>
      </c>
      <c r="D104" s="37" t="s">
        <v>33</v>
      </c>
      <c r="E104" s="36" t="s">
        <v>344</v>
      </c>
      <c r="F104" s="35" t="s">
        <v>345</v>
      </c>
      <c r="G104" s="34">
        <v>3763.5</v>
      </c>
      <c r="H104" s="21">
        <f t="shared" si="22"/>
        <v>3763.5</v>
      </c>
      <c r="I104" s="20">
        <f t="shared" si="23"/>
        <v>0</v>
      </c>
      <c r="J104" s="19" t="s">
        <v>5</v>
      </c>
      <c r="K104" s="18" t="s">
        <v>4</v>
      </c>
      <c r="L104" s="1"/>
      <c r="M104" s="1"/>
      <c r="N104" s="1"/>
    </row>
    <row r="105" spans="1:14" x14ac:dyDescent="0.3">
      <c r="A105" s="33">
        <v>63</v>
      </c>
      <c r="B105" s="38" t="s">
        <v>346</v>
      </c>
      <c r="C105" s="31" t="s">
        <v>339</v>
      </c>
      <c r="D105" s="31" t="s">
        <v>33</v>
      </c>
      <c r="E105" s="30" t="s">
        <v>344</v>
      </c>
      <c r="F105" s="29" t="s">
        <v>347</v>
      </c>
      <c r="G105" s="28">
        <v>5830.5</v>
      </c>
      <c r="H105" s="27">
        <f t="shared" si="22"/>
        <v>5830.5</v>
      </c>
      <c r="I105" s="20">
        <f t="shared" si="23"/>
        <v>0</v>
      </c>
      <c r="J105" s="26" t="s">
        <v>5</v>
      </c>
      <c r="K105" s="25" t="s">
        <v>4</v>
      </c>
    </row>
    <row r="106" spans="1:14" x14ac:dyDescent="0.3">
      <c r="A106" s="1">
        <v>64</v>
      </c>
      <c r="B106" s="38" t="s">
        <v>348</v>
      </c>
      <c r="C106" s="37" t="s">
        <v>339</v>
      </c>
      <c r="D106" s="37" t="s">
        <v>33</v>
      </c>
      <c r="E106" s="36" t="s">
        <v>344</v>
      </c>
      <c r="F106" s="35" t="s">
        <v>349</v>
      </c>
      <c r="G106" s="34">
        <v>47690.5</v>
      </c>
      <c r="H106" s="21">
        <f t="shared" si="22"/>
        <v>47690.5</v>
      </c>
      <c r="I106" s="20">
        <f t="shared" si="23"/>
        <v>0</v>
      </c>
      <c r="J106" s="19" t="s">
        <v>5</v>
      </c>
      <c r="K106" s="18" t="s">
        <v>4</v>
      </c>
    </row>
    <row r="107" spans="1:14" x14ac:dyDescent="0.3">
      <c r="A107" s="33">
        <v>65</v>
      </c>
      <c r="B107" s="32" t="s">
        <v>350</v>
      </c>
      <c r="C107" s="31" t="s">
        <v>339</v>
      </c>
      <c r="D107" s="31" t="s">
        <v>33</v>
      </c>
      <c r="E107" s="30" t="s">
        <v>344</v>
      </c>
      <c r="F107" s="29" t="s">
        <v>351</v>
      </c>
      <c r="G107" s="28">
        <v>82132.509999999995</v>
      </c>
      <c r="H107" s="27">
        <f t="shared" si="22"/>
        <v>82132.509999999995</v>
      </c>
      <c r="I107" s="20">
        <f t="shared" si="23"/>
        <v>0</v>
      </c>
      <c r="J107" s="26" t="s">
        <v>5</v>
      </c>
      <c r="K107" s="25" t="s">
        <v>4</v>
      </c>
    </row>
    <row r="108" spans="1:14" x14ac:dyDescent="0.3">
      <c r="A108" s="33">
        <v>65</v>
      </c>
      <c r="B108" s="32" t="s">
        <v>352</v>
      </c>
      <c r="C108" s="31" t="s">
        <v>339</v>
      </c>
      <c r="D108" s="31" t="s">
        <v>33</v>
      </c>
      <c r="E108" s="30" t="s">
        <v>344</v>
      </c>
      <c r="F108" s="29" t="s">
        <v>345</v>
      </c>
      <c r="G108" s="28">
        <v>3568.5</v>
      </c>
      <c r="H108" s="27">
        <f t="shared" si="22"/>
        <v>3568.5</v>
      </c>
      <c r="I108" s="20">
        <f t="shared" si="23"/>
        <v>0</v>
      </c>
      <c r="J108" s="26" t="s">
        <v>5</v>
      </c>
      <c r="K108" s="25" t="s">
        <v>4</v>
      </c>
    </row>
    <row r="109" spans="1:14" x14ac:dyDescent="0.3">
      <c r="A109" s="33">
        <v>66</v>
      </c>
      <c r="B109" s="32" t="s">
        <v>353</v>
      </c>
      <c r="C109" s="31" t="s">
        <v>339</v>
      </c>
      <c r="D109" s="31" t="s">
        <v>33</v>
      </c>
      <c r="E109" s="30" t="s">
        <v>344</v>
      </c>
      <c r="F109" s="29" t="s">
        <v>354</v>
      </c>
      <c r="G109" s="28">
        <v>8968.7000000000007</v>
      </c>
      <c r="H109" s="27">
        <f t="shared" si="22"/>
        <v>8968.7000000000007</v>
      </c>
      <c r="I109" s="20">
        <f t="shared" si="23"/>
        <v>0</v>
      </c>
      <c r="J109" s="19" t="s">
        <v>5</v>
      </c>
      <c r="K109" s="18" t="s">
        <v>4</v>
      </c>
    </row>
    <row r="110" spans="1:14" x14ac:dyDescent="0.3">
      <c r="A110" s="1">
        <v>67</v>
      </c>
      <c r="B110" s="32" t="s">
        <v>355</v>
      </c>
      <c r="C110" s="37" t="s">
        <v>339</v>
      </c>
      <c r="D110" s="37" t="s">
        <v>33</v>
      </c>
      <c r="E110" s="36" t="s">
        <v>344</v>
      </c>
      <c r="F110" s="35" t="s">
        <v>356</v>
      </c>
      <c r="G110" s="34">
        <v>87411.53</v>
      </c>
      <c r="H110" s="21">
        <f t="shared" si="22"/>
        <v>87411.53</v>
      </c>
      <c r="I110" s="20">
        <f t="shared" si="23"/>
        <v>0</v>
      </c>
      <c r="J110" s="26" t="s">
        <v>5</v>
      </c>
      <c r="K110" s="25" t="s">
        <v>4</v>
      </c>
    </row>
    <row r="111" spans="1:14" s="33" customFormat="1" x14ac:dyDescent="0.3">
      <c r="A111" s="33">
        <v>68</v>
      </c>
      <c r="B111" s="38" t="s">
        <v>357</v>
      </c>
      <c r="C111" s="37" t="s">
        <v>339</v>
      </c>
      <c r="D111" s="37" t="s">
        <v>37</v>
      </c>
      <c r="E111" s="36" t="s">
        <v>104</v>
      </c>
      <c r="F111" s="35" t="s">
        <v>358</v>
      </c>
      <c r="G111" s="34">
        <v>4050</v>
      </c>
      <c r="H111" s="21">
        <f t="shared" si="22"/>
        <v>4050</v>
      </c>
      <c r="I111" s="20">
        <f t="shared" si="23"/>
        <v>0</v>
      </c>
      <c r="J111" s="26" t="s">
        <v>6</v>
      </c>
      <c r="K111" s="25" t="s">
        <v>4</v>
      </c>
      <c r="L111" s="1"/>
      <c r="M111" s="1"/>
      <c r="N111" s="1"/>
    </row>
    <row r="112" spans="1:14" s="33" customFormat="1" x14ac:dyDescent="0.3">
      <c r="A112" s="1">
        <v>70</v>
      </c>
      <c r="B112" s="32" t="s">
        <v>359</v>
      </c>
      <c r="C112" s="31" t="s">
        <v>339</v>
      </c>
      <c r="D112" s="31" t="s">
        <v>37</v>
      </c>
      <c r="E112" s="30" t="s">
        <v>104</v>
      </c>
      <c r="F112" s="29" t="s">
        <v>360</v>
      </c>
      <c r="G112" s="28">
        <v>4050</v>
      </c>
      <c r="H112" s="27">
        <f t="shared" si="22"/>
        <v>4050</v>
      </c>
      <c r="I112" s="20">
        <f t="shared" si="23"/>
        <v>0</v>
      </c>
      <c r="J112" s="26" t="s">
        <v>5</v>
      </c>
      <c r="K112" s="25" t="s">
        <v>4</v>
      </c>
      <c r="L112" s="1"/>
      <c r="M112" s="1"/>
      <c r="N112" s="1"/>
    </row>
    <row r="113" spans="1:14" x14ac:dyDescent="0.3">
      <c r="A113" s="33">
        <v>71</v>
      </c>
      <c r="B113" s="38" t="s">
        <v>361</v>
      </c>
      <c r="C113" s="37" t="s">
        <v>339</v>
      </c>
      <c r="D113" s="37" t="s">
        <v>37</v>
      </c>
      <c r="E113" s="36" t="s">
        <v>104</v>
      </c>
      <c r="F113" s="35" t="s">
        <v>362</v>
      </c>
      <c r="G113" s="34">
        <v>2220</v>
      </c>
      <c r="H113" s="21">
        <f t="shared" si="22"/>
        <v>2220</v>
      </c>
      <c r="I113" s="20">
        <f t="shared" si="23"/>
        <v>0</v>
      </c>
      <c r="J113" s="26" t="s">
        <v>5</v>
      </c>
      <c r="K113" s="25" t="s">
        <v>4</v>
      </c>
    </row>
    <row r="114" spans="1:14" x14ac:dyDescent="0.3">
      <c r="A114" s="33">
        <v>72</v>
      </c>
      <c r="B114" s="38" t="s">
        <v>363</v>
      </c>
      <c r="C114" s="37" t="s">
        <v>339</v>
      </c>
      <c r="D114" s="37" t="s">
        <v>37</v>
      </c>
      <c r="E114" s="36" t="s">
        <v>104</v>
      </c>
      <c r="F114" s="35" t="s">
        <v>360</v>
      </c>
      <c r="G114" s="34">
        <v>1980</v>
      </c>
      <c r="H114" s="21">
        <f t="shared" si="22"/>
        <v>1980</v>
      </c>
      <c r="I114" s="20">
        <f t="shared" si="23"/>
        <v>0</v>
      </c>
      <c r="J114" s="19" t="s">
        <v>5</v>
      </c>
      <c r="K114" s="25" t="s">
        <v>4</v>
      </c>
    </row>
    <row r="115" spans="1:14" x14ac:dyDescent="0.3">
      <c r="A115" s="33">
        <v>72</v>
      </c>
      <c r="B115" s="38" t="s">
        <v>364</v>
      </c>
      <c r="C115" s="37" t="s">
        <v>339</v>
      </c>
      <c r="D115" s="37" t="s">
        <v>37</v>
      </c>
      <c r="E115" s="36" t="s">
        <v>104</v>
      </c>
      <c r="F115" s="35" t="s">
        <v>365</v>
      </c>
      <c r="G115" s="34">
        <v>2640</v>
      </c>
      <c r="H115" s="21">
        <f t="shared" si="22"/>
        <v>2640</v>
      </c>
      <c r="I115" s="20">
        <f t="shared" si="23"/>
        <v>0</v>
      </c>
      <c r="J115" s="19" t="s">
        <v>5</v>
      </c>
      <c r="K115" s="25" t="s">
        <v>4</v>
      </c>
    </row>
    <row r="116" spans="1:14" s="33" customFormat="1" x14ac:dyDescent="0.3">
      <c r="A116" s="1">
        <v>73</v>
      </c>
      <c r="B116" s="38" t="s">
        <v>366</v>
      </c>
      <c r="C116" s="37" t="s">
        <v>339</v>
      </c>
      <c r="D116" s="37" t="s">
        <v>37</v>
      </c>
      <c r="E116" s="36" t="s">
        <v>104</v>
      </c>
      <c r="F116" s="35" t="s">
        <v>367</v>
      </c>
      <c r="G116" s="34">
        <v>2220</v>
      </c>
      <c r="H116" s="21">
        <f t="shared" si="22"/>
        <v>2220</v>
      </c>
      <c r="I116" s="20">
        <f t="shared" si="23"/>
        <v>0</v>
      </c>
      <c r="J116" s="19" t="s">
        <v>5</v>
      </c>
      <c r="K116" s="18" t="s">
        <v>4</v>
      </c>
      <c r="L116" s="1"/>
      <c r="M116" s="1"/>
      <c r="N116" s="1"/>
    </row>
    <row r="117" spans="1:14" s="33" customFormat="1" ht="27.6" x14ac:dyDescent="0.3">
      <c r="A117" s="33">
        <v>74</v>
      </c>
      <c r="B117" s="38" t="s">
        <v>368</v>
      </c>
      <c r="C117" s="37" t="s">
        <v>339</v>
      </c>
      <c r="D117" s="37" t="s">
        <v>369</v>
      </c>
      <c r="E117" s="36" t="s">
        <v>370</v>
      </c>
      <c r="F117" s="35" t="s">
        <v>371</v>
      </c>
      <c r="G117" s="34">
        <v>104819.4</v>
      </c>
      <c r="H117" s="21">
        <f t="shared" si="22"/>
        <v>104819.4</v>
      </c>
      <c r="I117" s="20">
        <f t="shared" si="23"/>
        <v>0</v>
      </c>
      <c r="J117" s="19" t="s">
        <v>5</v>
      </c>
      <c r="K117" s="18" t="s">
        <v>4</v>
      </c>
      <c r="L117" s="1"/>
      <c r="M117" s="1"/>
      <c r="N117" s="1"/>
    </row>
    <row r="118" spans="1:14" x14ac:dyDescent="0.3">
      <c r="A118" s="33">
        <v>75</v>
      </c>
      <c r="B118" s="32" t="s">
        <v>372</v>
      </c>
      <c r="C118" s="31" t="s">
        <v>339</v>
      </c>
      <c r="D118" s="31" t="s">
        <v>39</v>
      </c>
      <c r="E118" s="30" t="s">
        <v>38</v>
      </c>
      <c r="F118" s="29" t="s">
        <v>373</v>
      </c>
      <c r="G118" s="28">
        <v>550</v>
      </c>
      <c r="H118" s="27">
        <f t="shared" si="22"/>
        <v>550</v>
      </c>
      <c r="I118" s="20">
        <f t="shared" si="23"/>
        <v>0</v>
      </c>
      <c r="J118" s="19" t="s">
        <v>5</v>
      </c>
      <c r="K118" s="18" t="s">
        <v>4</v>
      </c>
    </row>
    <row r="119" spans="1:14" s="33" customFormat="1" x14ac:dyDescent="0.3">
      <c r="A119" s="1">
        <v>76</v>
      </c>
      <c r="B119" s="38" t="s">
        <v>374</v>
      </c>
      <c r="C119" s="37" t="s">
        <v>339</v>
      </c>
      <c r="D119" s="37" t="s">
        <v>39</v>
      </c>
      <c r="E119" s="36" t="s">
        <v>38</v>
      </c>
      <c r="F119" s="35" t="s">
        <v>373</v>
      </c>
      <c r="G119" s="34">
        <v>614</v>
      </c>
      <c r="H119" s="21">
        <f t="shared" si="22"/>
        <v>614</v>
      </c>
      <c r="I119" s="20">
        <f t="shared" si="23"/>
        <v>0</v>
      </c>
      <c r="J119" s="19" t="s">
        <v>5</v>
      </c>
      <c r="K119" s="18" t="s">
        <v>4</v>
      </c>
      <c r="L119" s="1"/>
      <c r="M119" s="1"/>
      <c r="N119" s="1"/>
    </row>
    <row r="120" spans="1:14" s="33" customFormat="1" x14ac:dyDescent="0.3">
      <c r="A120" s="33">
        <v>77</v>
      </c>
      <c r="B120" s="38" t="s">
        <v>375</v>
      </c>
      <c r="C120" s="37" t="s">
        <v>339</v>
      </c>
      <c r="D120" s="37" t="s">
        <v>39</v>
      </c>
      <c r="E120" s="36" t="s">
        <v>38</v>
      </c>
      <c r="F120" s="35" t="s">
        <v>109</v>
      </c>
      <c r="G120" s="34">
        <v>1096</v>
      </c>
      <c r="H120" s="21">
        <f t="shared" si="22"/>
        <v>1096</v>
      </c>
      <c r="I120" s="20">
        <f t="shared" si="23"/>
        <v>0</v>
      </c>
      <c r="J120" s="19" t="s">
        <v>5</v>
      </c>
      <c r="K120" s="18" t="s">
        <v>4</v>
      </c>
      <c r="L120" s="1"/>
      <c r="M120" s="1"/>
      <c r="N120" s="1"/>
    </row>
    <row r="121" spans="1:14" s="33" customFormat="1" ht="27.6" x14ac:dyDescent="0.3">
      <c r="B121" s="38" t="s">
        <v>376</v>
      </c>
      <c r="C121" s="37" t="s">
        <v>339</v>
      </c>
      <c r="D121" s="37" t="s">
        <v>316</v>
      </c>
      <c r="E121" s="36" t="s">
        <v>317</v>
      </c>
      <c r="F121" s="35" t="s">
        <v>377</v>
      </c>
      <c r="G121" s="34">
        <v>163194</v>
      </c>
      <c r="H121" s="21">
        <f t="shared" si="22"/>
        <v>163194</v>
      </c>
      <c r="I121" s="20">
        <f t="shared" ref="I121:I184" si="24">+G121-H121</f>
        <v>0</v>
      </c>
      <c r="J121" s="19" t="s">
        <v>5</v>
      </c>
      <c r="K121" s="18" t="s">
        <v>4</v>
      </c>
      <c r="L121" s="1"/>
      <c r="M121" s="1"/>
      <c r="N121" s="1"/>
    </row>
    <row r="122" spans="1:14" s="33" customFormat="1" ht="27.6" x14ac:dyDescent="0.3">
      <c r="B122" s="38" t="s">
        <v>378</v>
      </c>
      <c r="C122" s="37" t="s">
        <v>339</v>
      </c>
      <c r="D122" s="37" t="s">
        <v>264</v>
      </c>
      <c r="E122" s="36" t="s">
        <v>265</v>
      </c>
      <c r="F122" s="35" t="s">
        <v>379</v>
      </c>
      <c r="G122" s="34">
        <v>248770.49</v>
      </c>
      <c r="H122" s="21">
        <f t="shared" si="22"/>
        <v>248770.49</v>
      </c>
      <c r="I122" s="20">
        <f t="shared" si="24"/>
        <v>0</v>
      </c>
      <c r="J122" s="19" t="s">
        <v>5</v>
      </c>
      <c r="K122" s="18" t="s">
        <v>4</v>
      </c>
      <c r="L122" s="1"/>
      <c r="M122" s="1"/>
      <c r="N122" s="1"/>
    </row>
    <row r="123" spans="1:14" s="33" customFormat="1" ht="27.6" x14ac:dyDescent="0.3">
      <c r="B123" s="38" t="s">
        <v>380</v>
      </c>
      <c r="C123" s="37" t="s">
        <v>339</v>
      </c>
      <c r="D123" s="37" t="s">
        <v>381</v>
      </c>
      <c r="E123" s="36" t="s">
        <v>382</v>
      </c>
      <c r="F123" s="35" t="s">
        <v>383</v>
      </c>
      <c r="G123" s="34">
        <v>59000</v>
      </c>
      <c r="H123" s="21">
        <f t="shared" si="22"/>
        <v>59000</v>
      </c>
      <c r="I123" s="20">
        <f t="shared" si="24"/>
        <v>0</v>
      </c>
      <c r="J123" s="19" t="s">
        <v>5</v>
      </c>
      <c r="K123" s="18" t="s">
        <v>4</v>
      </c>
      <c r="L123" s="1"/>
      <c r="M123" s="1"/>
      <c r="N123" s="1"/>
    </row>
    <row r="124" spans="1:14" s="33" customFormat="1" ht="27.6" x14ac:dyDescent="0.3">
      <c r="B124" s="38" t="s">
        <v>384</v>
      </c>
      <c r="C124" s="37" t="s">
        <v>339</v>
      </c>
      <c r="D124" s="37" t="s">
        <v>158</v>
      </c>
      <c r="E124" s="36" t="s">
        <v>159</v>
      </c>
      <c r="F124" s="35" t="s">
        <v>385</v>
      </c>
      <c r="G124" s="34">
        <v>335796.97</v>
      </c>
      <c r="H124" s="21">
        <f t="shared" si="22"/>
        <v>335796.97</v>
      </c>
      <c r="I124" s="20">
        <f t="shared" si="24"/>
        <v>0</v>
      </c>
      <c r="J124" s="19" t="s">
        <v>5</v>
      </c>
      <c r="K124" s="18" t="s">
        <v>4</v>
      </c>
      <c r="L124" s="1"/>
      <c r="M124" s="1"/>
      <c r="N124" s="1"/>
    </row>
    <row r="125" spans="1:14" s="33" customFormat="1" x14ac:dyDescent="0.3">
      <c r="B125" s="38" t="s">
        <v>386</v>
      </c>
      <c r="C125" s="37" t="s">
        <v>339</v>
      </c>
      <c r="D125" s="37" t="s">
        <v>387</v>
      </c>
      <c r="E125" s="36" t="s">
        <v>388</v>
      </c>
      <c r="F125" s="35" t="s">
        <v>389</v>
      </c>
      <c r="G125" s="34">
        <v>22903.8</v>
      </c>
      <c r="H125" s="21">
        <f t="shared" si="22"/>
        <v>22903.8</v>
      </c>
      <c r="I125" s="20">
        <f t="shared" si="24"/>
        <v>0</v>
      </c>
      <c r="J125" s="19" t="s">
        <v>5</v>
      </c>
      <c r="K125" s="18" t="s">
        <v>4</v>
      </c>
      <c r="L125" s="1"/>
      <c r="M125" s="1"/>
      <c r="N125" s="1"/>
    </row>
    <row r="126" spans="1:14" s="33" customFormat="1" x14ac:dyDescent="0.3">
      <c r="B126" s="38" t="s">
        <v>208</v>
      </c>
      <c r="C126" s="37" t="s">
        <v>339</v>
      </c>
      <c r="D126" s="37" t="s">
        <v>387</v>
      </c>
      <c r="E126" s="36" t="s">
        <v>388</v>
      </c>
      <c r="F126" s="35" t="s">
        <v>389</v>
      </c>
      <c r="G126" s="34">
        <v>105728</v>
      </c>
      <c r="H126" s="21">
        <f t="shared" si="22"/>
        <v>105728</v>
      </c>
      <c r="I126" s="20">
        <f t="shared" si="24"/>
        <v>0</v>
      </c>
      <c r="J126" s="19" t="s">
        <v>5</v>
      </c>
      <c r="K126" s="18" t="s">
        <v>4</v>
      </c>
      <c r="L126" s="1"/>
      <c r="M126" s="1"/>
      <c r="N126" s="1"/>
    </row>
    <row r="127" spans="1:14" s="33" customFormat="1" x14ac:dyDescent="0.3">
      <c r="B127" s="38" t="s">
        <v>390</v>
      </c>
      <c r="C127" s="37" t="s">
        <v>339</v>
      </c>
      <c r="D127" s="37" t="s">
        <v>302</v>
      </c>
      <c r="E127" s="36" t="s">
        <v>303</v>
      </c>
      <c r="F127" s="35" t="s">
        <v>391</v>
      </c>
      <c r="G127" s="34">
        <v>163000</v>
      </c>
      <c r="H127" s="21">
        <f t="shared" si="22"/>
        <v>163000</v>
      </c>
      <c r="I127" s="20">
        <f t="shared" si="24"/>
        <v>0</v>
      </c>
      <c r="J127" s="19" t="s">
        <v>5</v>
      </c>
      <c r="K127" s="18" t="s">
        <v>4</v>
      </c>
      <c r="L127" s="1"/>
      <c r="M127" s="1"/>
      <c r="N127" s="1"/>
    </row>
    <row r="128" spans="1:14" s="33" customFormat="1" ht="27.6" x14ac:dyDescent="0.3">
      <c r="B128" s="38" t="s">
        <v>392</v>
      </c>
      <c r="C128" s="37" t="s">
        <v>339</v>
      </c>
      <c r="D128" s="37" t="s">
        <v>80</v>
      </c>
      <c r="E128" s="36" t="s">
        <v>81</v>
      </c>
      <c r="F128" s="35" t="s">
        <v>393</v>
      </c>
      <c r="G128" s="34">
        <v>291000</v>
      </c>
      <c r="H128" s="21">
        <f t="shared" si="22"/>
        <v>291000</v>
      </c>
      <c r="I128" s="20">
        <f t="shared" si="24"/>
        <v>0</v>
      </c>
      <c r="J128" s="19" t="s">
        <v>5</v>
      </c>
      <c r="K128" s="18" t="s">
        <v>4</v>
      </c>
      <c r="L128" s="1"/>
      <c r="M128" s="1"/>
      <c r="N128" s="1"/>
    </row>
    <row r="129" spans="2:14" s="33" customFormat="1" x14ac:dyDescent="0.3">
      <c r="B129" s="38" t="s">
        <v>394</v>
      </c>
      <c r="C129" s="37" t="s">
        <v>339</v>
      </c>
      <c r="D129" s="37" t="s">
        <v>25</v>
      </c>
      <c r="E129" s="36" t="s">
        <v>334</v>
      </c>
      <c r="F129" s="35" t="s">
        <v>395</v>
      </c>
      <c r="G129" s="34">
        <v>77880</v>
      </c>
      <c r="H129" s="21">
        <f t="shared" si="22"/>
        <v>77880</v>
      </c>
      <c r="I129" s="20">
        <f t="shared" si="24"/>
        <v>0</v>
      </c>
      <c r="J129" s="19" t="s">
        <v>5</v>
      </c>
      <c r="K129" s="18" t="s">
        <v>4</v>
      </c>
      <c r="L129" s="1"/>
      <c r="M129" s="1"/>
      <c r="N129" s="1"/>
    </row>
    <row r="130" spans="2:14" s="33" customFormat="1" x14ac:dyDescent="0.3">
      <c r="B130" s="38" t="s">
        <v>396</v>
      </c>
      <c r="C130" s="37" t="s">
        <v>339</v>
      </c>
      <c r="D130" s="37" t="s">
        <v>397</v>
      </c>
      <c r="E130" s="36" t="s">
        <v>398</v>
      </c>
      <c r="F130" s="35" t="s">
        <v>399</v>
      </c>
      <c r="G130" s="34">
        <v>45000</v>
      </c>
      <c r="H130" s="21">
        <f t="shared" si="22"/>
        <v>45000</v>
      </c>
      <c r="I130" s="20">
        <f t="shared" si="24"/>
        <v>0</v>
      </c>
      <c r="J130" s="19" t="s">
        <v>5</v>
      </c>
      <c r="K130" s="18" t="s">
        <v>4</v>
      </c>
      <c r="L130" s="1"/>
      <c r="M130" s="1"/>
      <c r="N130" s="1"/>
    </row>
    <row r="131" spans="2:14" s="33" customFormat="1" x14ac:dyDescent="0.3">
      <c r="B131" s="38" t="s">
        <v>400</v>
      </c>
      <c r="C131" s="37" t="s">
        <v>401</v>
      </c>
      <c r="D131" s="37" t="s">
        <v>402</v>
      </c>
      <c r="E131" s="36" t="s">
        <v>403</v>
      </c>
      <c r="F131" s="35" t="s">
        <v>404</v>
      </c>
      <c r="G131" s="34">
        <v>28119.13</v>
      </c>
      <c r="H131" s="21">
        <f t="shared" si="22"/>
        <v>28119.13</v>
      </c>
      <c r="I131" s="20">
        <f t="shared" si="24"/>
        <v>0</v>
      </c>
      <c r="J131" s="19" t="s">
        <v>5</v>
      </c>
      <c r="K131" s="18" t="s">
        <v>4</v>
      </c>
      <c r="L131" s="1"/>
      <c r="M131" s="1"/>
      <c r="N131" s="1"/>
    </row>
    <row r="132" spans="2:14" s="33" customFormat="1" ht="27.6" x14ac:dyDescent="0.3">
      <c r="B132" s="38" t="s">
        <v>405</v>
      </c>
      <c r="C132" s="37" t="s">
        <v>401</v>
      </c>
      <c r="D132" s="37" t="s">
        <v>320</v>
      </c>
      <c r="E132" s="36" t="s">
        <v>321</v>
      </c>
      <c r="F132" s="35" t="s">
        <v>406</v>
      </c>
      <c r="G132" s="34">
        <v>1169380</v>
      </c>
      <c r="H132" s="21">
        <f t="shared" si="22"/>
        <v>1169380</v>
      </c>
      <c r="I132" s="20">
        <f t="shared" si="24"/>
        <v>0</v>
      </c>
      <c r="J132" s="19" t="s">
        <v>5</v>
      </c>
      <c r="K132" s="18" t="s">
        <v>4</v>
      </c>
      <c r="L132" s="1"/>
      <c r="M132" s="1"/>
      <c r="N132" s="1"/>
    </row>
    <row r="133" spans="2:14" s="33" customFormat="1" ht="27.6" x14ac:dyDescent="0.3">
      <c r="B133" s="38" t="s">
        <v>407</v>
      </c>
      <c r="C133" s="37" t="s">
        <v>401</v>
      </c>
      <c r="D133" s="37" t="s">
        <v>15</v>
      </c>
      <c r="E133" s="36" t="s">
        <v>76</v>
      </c>
      <c r="F133" s="35" t="s">
        <v>408</v>
      </c>
      <c r="G133" s="34">
        <v>58750.02</v>
      </c>
      <c r="H133" s="21">
        <f t="shared" si="22"/>
        <v>58750.02</v>
      </c>
      <c r="I133" s="20">
        <f t="shared" si="24"/>
        <v>0</v>
      </c>
      <c r="J133" s="19" t="s">
        <v>5</v>
      </c>
      <c r="K133" s="18" t="s">
        <v>4</v>
      </c>
      <c r="L133" s="1"/>
      <c r="M133" s="1"/>
      <c r="N133" s="1"/>
    </row>
    <row r="134" spans="2:14" s="33" customFormat="1" x14ac:dyDescent="0.3">
      <c r="B134" s="38" t="s">
        <v>409</v>
      </c>
      <c r="C134" s="37" t="s">
        <v>401</v>
      </c>
      <c r="D134" s="37" t="s">
        <v>25</v>
      </c>
      <c r="E134" s="36" t="s">
        <v>334</v>
      </c>
      <c r="F134" s="35" t="s">
        <v>410</v>
      </c>
      <c r="G134" s="34">
        <v>77683.33</v>
      </c>
      <c r="H134" s="21">
        <f t="shared" si="22"/>
        <v>77683.33</v>
      </c>
      <c r="I134" s="20">
        <f t="shared" si="24"/>
        <v>0</v>
      </c>
      <c r="J134" s="19" t="s">
        <v>5</v>
      </c>
      <c r="K134" s="18" t="s">
        <v>4</v>
      </c>
      <c r="L134" s="1"/>
      <c r="M134" s="1"/>
      <c r="N134" s="1"/>
    </row>
    <row r="135" spans="2:14" s="33" customFormat="1" x14ac:dyDescent="0.3">
      <c r="B135" s="38" t="s">
        <v>411</v>
      </c>
      <c r="C135" s="37" t="s">
        <v>401</v>
      </c>
      <c r="D135" s="37" t="s">
        <v>25</v>
      </c>
      <c r="E135" s="36" t="s">
        <v>334</v>
      </c>
      <c r="F135" s="35" t="s">
        <v>412</v>
      </c>
      <c r="G135" s="34">
        <v>77683.33</v>
      </c>
      <c r="H135" s="21">
        <f t="shared" si="22"/>
        <v>77683.33</v>
      </c>
      <c r="I135" s="20">
        <f t="shared" si="24"/>
        <v>0</v>
      </c>
      <c r="J135" s="19" t="s">
        <v>5</v>
      </c>
      <c r="K135" s="18" t="s">
        <v>4</v>
      </c>
      <c r="L135" s="1"/>
      <c r="M135" s="1"/>
      <c r="N135" s="1"/>
    </row>
    <row r="136" spans="2:14" s="33" customFormat="1" ht="27.6" x14ac:dyDescent="0.3">
      <c r="B136" s="38" t="s">
        <v>413</v>
      </c>
      <c r="C136" s="37" t="s">
        <v>414</v>
      </c>
      <c r="D136" s="37" t="s">
        <v>72</v>
      </c>
      <c r="E136" s="36" t="s">
        <v>73</v>
      </c>
      <c r="F136" s="35" t="s">
        <v>415</v>
      </c>
      <c r="G136" s="34">
        <v>6172.72</v>
      </c>
      <c r="H136" s="21">
        <f t="shared" si="22"/>
        <v>6172.72</v>
      </c>
      <c r="I136" s="20">
        <f t="shared" si="24"/>
        <v>0</v>
      </c>
      <c r="J136" s="19" t="s">
        <v>5</v>
      </c>
      <c r="K136" s="18" t="s">
        <v>4</v>
      </c>
      <c r="L136" s="1"/>
      <c r="M136" s="1"/>
      <c r="N136" s="1"/>
    </row>
    <row r="137" spans="2:14" s="33" customFormat="1" x14ac:dyDescent="0.3">
      <c r="B137" s="38" t="s">
        <v>416</v>
      </c>
      <c r="C137" s="37" t="s">
        <v>414</v>
      </c>
      <c r="D137" s="37" t="s">
        <v>402</v>
      </c>
      <c r="E137" s="36" t="s">
        <v>403</v>
      </c>
      <c r="F137" s="35" t="s">
        <v>417</v>
      </c>
      <c r="G137" s="34">
        <v>35998</v>
      </c>
      <c r="H137" s="21">
        <f t="shared" si="22"/>
        <v>35998</v>
      </c>
      <c r="I137" s="20">
        <f t="shared" si="24"/>
        <v>0</v>
      </c>
      <c r="J137" s="19" t="s">
        <v>5</v>
      </c>
      <c r="K137" s="18" t="s">
        <v>4</v>
      </c>
      <c r="L137" s="1"/>
      <c r="M137" s="1"/>
      <c r="N137" s="1"/>
    </row>
    <row r="138" spans="2:14" s="33" customFormat="1" x14ac:dyDescent="0.3">
      <c r="B138" s="38" t="s">
        <v>418</v>
      </c>
      <c r="C138" s="37" t="s">
        <v>414</v>
      </c>
      <c r="D138" s="37" t="s">
        <v>17</v>
      </c>
      <c r="E138" s="36" t="s">
        <v>16</v>
      </c>
      <c r="F138" s="35" t="s">
        <v>419</v>
      </c>
      <c r="G138" s="34">
        <v>778</v>
      </c>
      <c r="H138" s="21">
        <f t="shared" si="22"/>
        <v>778</v>
      </c>
      <c r="I138" s="20">
        <f t="shared" si="24"/>
        <v>0</v>
      </c>
      <c r="J138" s="19" t="s">
        <v>5</v>
      </c>
      <c r="K138" s="18" t="s">
        <v>4</v>
      </c>
      <c r="L138" s="1"/>
      <c r="M138" s="1"/>
      <c r="N138" s="1"/>
    </row>
    <row r="139" spans="2:14" s="33" customFormat="1" x14ac:dyDescent="0.3">
      <c r="B139" s="38" t="s">
        <v>420</v>
      </c>
      <c r="C139" s="37" t="s">
        <v>414</v>
      </c>
      <c r="D139" s="37" t="s">
        <v>17</v>
      </c>
      <c r="E139" s="36" t="s">
        <v>16</v>
      </c>
      <c r="F139" s="35" t="s">
        <v>421</v>
      </c>
      <c r="G139" s="34">
        <v>3200</v>
      </c>
      <c r="H139" s="21">
        <f t="shared" si="22"/>
        <v>3200</v>
      </c>
      <c r="I139" s="20">
        <f t="shared" si="24"/>
        <v>0</v>
      </c>
      <c r="J139" s="19" t="s">
        <v>5</v>
      </c>
      <c r="K139" s="18" t="s">
        <v>4</v>
      </c>
      <c r="L139" s="1"/>
      <c r="M139" s="1"/>
      <c r="N139" s="1"/>
    </row>
    <row r="140" spans="2:14" s="33" customFormat="1" x14ac:dyDescent="0.3">
      <c r="B140" s="38" t="s">
        <v>422</v>
      </c>
      <c r="C140" s="37" t="s">
        <v>414</v>
      </c>
      <c r="D140" s="37" t="s">
        <v>17</v>
      </c>
      <c r="E140" s="36" t="s">
        <v>16</v>
      </c>
      <c r="F140" s="35" t="s">
        <v>423</v>
      </c>
      <c r="G140" s="34">
        <v>480</v>
      </c>
      <c r="H140" s="21">
        <f t="shared" si="22"/>
        <v>480</v>
      </c>
      <c r="I140" s="20">
        <f t="shared" si="24"/>
        <v>0</v>
      </c>
      <c r="J140" s="19" t="s">
        <v>5</v>
      </c>
      <c r="K140" s="18" t="s">
        <v>4</v>
      </c>
      <c r="L140" s="1"/>
      <c r="M140" s="1"/>
      <c r="N140" s="1"/>
    </row>
    <row r="141" spans="2:14" s="33" customFormat="1" x14ac:dyDescent="0.3">
      <c r="B141" s="38" t="s">
        <v>424</v>
      </c>
      <c r="C141" s="37" t="s">
        <v>414</v>
      </c>
      <c r="D141" s="37" t="s">
        <v>19</v>
      </c>
      <c r="E141" s="36" t="s">
        <v>18</v>
      </c>
      <c r="F141" s="35" t="s">
        <v>425</v>
      </c>
      <c r="G141" s="34">
        <v>6300</v>
      </c>
      <c r="H141" s="21">
        <f t="shared" si="22"/>
        <v>6300</v>
      </c>
      <c r="I141" s="20">
        <f t="shared" si="24"/>
        <v>0</v>
      </c>
      <c r="J141" s="19" t="s">
        <v>5</v>
      </c>
      <c r="K141" s="18" t="s">
        <v>4</v>
      </c>
      <c r="L141" s="1"/>
      <c r="M141" s="1"/>
      <c r="N141" s="1"/>
    </row>
    <row r="142" spans="2:14" s="33" customFormat="1" x14ac:dyDescent="0.3">
      <c r="B142" s="38" t="s">
        <v>426</v>
      </c>
      <c r="C142" s="37" t="s">
        <v>414</v>
      </c>
      <c r="D142" s="37" t="s">
        <v>19</v>
      </c>
      <c r="E142" s="36" t="s">
        <v>18</v>
      </c>
      <c r="F142" s="35" t="s">
        <v>427</v>
      </c>
      <c r="G142" s="34">
        <v>2880</v>
      </c>
      <c r="H142" s="21">
        <f t="shared" si="22"/>
        <v>2880</v>
      </c>
      <c r="I142" s="20">
        <f t="shared" si="24"/>
        <v>0</v>
      </c>
      <c r="J142" s="19" t="s">
        <v>5</v>
      </c>
      <c r="K142" s="18" t="s">
        <v>4</v>
      </c>
      <c r="L142" s="1"/>
      <c r="M142" s="1"/>
      <c r="N142" s="1"/>
    </row>
    <row r="143" spans="2:14" s="33" customFormat="1" x14ac:dyDescent="0.3">
      <c r="B143" s="38" t="s">
        <v>428</v>
      </c>
      <c r="C143" s="37" t="s">
        <v>414</v>
      </c>
      <c r="D143" s="37" t="s">
        <v>429</v>
      </c>
      <c r="E143" s="36" t="s">
        <v>430</v>
      </c>
      <c r="F143" s="35" t="s">
        <v>431</v>
      </c>
      <c r="G143" s="34">
        <v>85121</v>
      </c>
      <c r="H143" s="21">
        <f t="shared" si="22"/>
        <v>85121</v>
      </c>
      <c r="I143" s="20">
        <f t="shared" si="24"/>
        <v>0</v>
      </c>
      <c r="J143" s="19" t="s">
        <v>5</v>
      </c>
      <c r="K143" s="18" t="s">
        <v>4</v>
      </c>
      <c r="L143" s="1"/>
      <c r="M143" s="1"/>
      <c r="N143" s="1"/>
    </row>
    <row r="144" spans="2:14" s="33" customFormat="1" x14ac:dyDescent="0.3">
      <c r="B144" s="38" t="s">
        <v>432</v>
      </c>
      <c r="C144" s="37" t="s">
        <v>414</v>
      </c>
      <c r="D144" s="37" t="s">
        <v>148</v>
      </c>
      <c r="E144" s="36" t="s">
        <v>149</v>
      </c>
      <c r="F144" s="35" t="s">
        <v>433</v>
      </c>
      <c r="G144" s="34">
        <v>2320</v>
      </c>
      <c r="H144" s="21">
        <f t="shared" si="22"/>
        <v>2320</v>
      </c>
      <c r="I144" s="20">
        <f t="shared" si="24"/>
        <v>0</v>
      </c>
      <c r="J144" s="19" t="s">
        <v>5</v>
      </c>
      <c r="K144" s="18" t="s">
        <v>4</v>
      </c>
      <c r="L144" s="1"/>
      <c r="M144" s="1"/>
      <c r="N144" s="1"/>
    </row>
    <row r="145" spans="2:14" s="33" customFormat="1" x14ac:dyDescent="0.3">
      <c r="B145" s="38" t="s">
        <v>434</v>
      </c>
      <c r="C145" s="37" t="s">
        <v>414</v>
      </c>
      <c r="D145" s="37" t="s">
        <v>435</v>
      </c>
      <c r="E145" s="36" t="s">
        <v>436</v>
      </c>
      <c r="F145" s="35" t="s">
        <v>437</v>
      </c>
      <c r="G145" s="34">
        <v>11092</v>
      </c>
      <c r="H145" s="21">
        <f t="shared" si="22"/>
        <v>11092</v>
      </c>
      <c r="I145" s="20">
        <f t="shared" si="24"/>
        <v>0</v>
      </c>
      <c r="J145" s="19" t="s">
        <v>5</v>
      </c>
      <c r="K145" s="18" t="s">
        <v>4</v>
      </c>
      <c r="L145" s="1"/>
      <c r="M145" s="1"/>
      <c r="N145" s="1"/>
    </row>
    <row r="146" spans="2:14" s="33" customFormat="1" ht="27.6" x14ac:dyDescent="0.3">
      <c r="B146" s="38" t="s">
        <v>438</v>
      </c>
      <c r="C146" s="37" t="s">
        <v>414</v>
      </c>
      <c r="D146" s="37" t="s">
        <v>21</v>
      </c>
      <c r="E146" s="36" t="s">
        <v>20</v>
      </c>
      <c r="F146" s="35" t="s">
        <v>439</v>
      </c>
      <c r="G146" s="34">
        <v>11800</v>
      </c>
      <c r="H146" s="21">
        <f t="shared" si="22"/>
        <v>11800</v>
      </c>
      <c r="I146" s="20">
        <f t="shared" si="24"/>
        <v>0</v>
      </c>
      <c r="J146" s="19" t="s">
        <v>5</v>
      </c>
      <c r="K146" s="18" t="s">
        <v>4</v>
      </c>
      <c r="L146" s="1"/>
      <c r="M146" s="1"/>
      <c r="N146" s="1"/>
    </row>
    <row r="147" spans="2:14" s="33" customFormat="1" ht="27.6" x14ac:dyDescent="0.3">
      <c r="B147" s="38" t="s">
        <v>440</v>
      </c>
      <c r="C147" s="37" t="s">
        <v>414</v>
      </c>
      <c r="D147" s="37" t="s">
        <v>441</v>
      </c>
      <c r="E147" s="36" t="s">
        <v>442</v>
      </c>
      <c r="F147" s="35" t="s">
        <v>443</v>
      </c>
      <c r="G147" s="34">
        <v>49560</v>
      </c>
      <c r="H147" s="21">
        <f t="shared" si="22"/>
        <v>49560</v>
      </c>
      <c r="I147" s="20">
        <f t="shared" si="24"/>
        <v>0</v>
      </c>
      <c r="J147" s="19" t="s">
        <v>5</v>
      </c>
      <c r="K147" s="18" t="s">
        <v>4</v>
      </c>
      <c r="L147" s="1"/>
      <c r="M147" s="1"/>
      <c r="N147" s="1"/>
    </row>
    <row r="148" spans="2:14" s="33" customFormat="1" x14ac:dyDescent="0.3">
      <c r="B148" s="38" t="s">
        <v>444</v>
      </c>
      <c r="C148" s="37" t="s">
        <v>414</v>
      </c>
      <c r="D148" s="37" t="s">
        <v>445</v>
      </c>
      <c r="E148" s="36" t="s">
        <v>446</v>
      </c>
      <c r="F148" s="35" t="s">
        <v>447</v>
      </c>
      <c r="G148" s="34">
        <v>104000.01</v>
      </c>
      <c r="H148" s="21">
        <f t="shared" si="22"/>
        <v>104000.01</v>
      </c>
      <c r="I148" s="20">
        <f t="shared" si="24"/>
        <v>0</v>
      </c>
      <c r="J148" s="19" t="s">
        <v>5</v>
      </c>
      <c r="K148" s="18" t="s">
        <v>4</v>
      </c>
      <c r="L148" s="1"/>
      <c r="M148" s="1"/>
      <c r="N148" s="1"/>
    </row>
    <row r="149" spans="2:14" s="33" customFormat="1" x14ac:dyDescent="0.3">
      <c r="B149" s="38" t="s">
        <v>448</v>
      </c>
      <c r="C149" s="37" t="s">
        <v>414</v>
      </c>
      <c r="D149" s="37" t="s">
        <v>13</v>
      </c>
      <c r="E149" s="36" t="s">
        <v>115</v>
      </c>
      <c r="F149" s="35" t="s">
        <v>237</v>
      </c>
      <c r="G149" s="34">
        <v>112395</v>
      </c>
      <c r="H149" s="21">
        <f t="shared" si="22"/>
        <v>112395</v>
      </c>
      <c r="I149" s="20">
        <f t="shared" si="24"/>
        <v>0</v>
      </c>
      <c r="J149" s="19" t="s">
        <v>5</v>
      </c>
      <c r="K149" s="18" t="s">
        <v>4</v>
      </c>
      <c r="L149" s="1"/>
      <c r="M149" s="1"/>
      <c r="N149" s="1"/>
    </row>
    <row r="150" spans="2:14" s="33" customFormat="1" x14ac:dyDescent="0.3">
      <c r="B150" s="38" t="s">
        <v>449</v>
      </c>
      <c r="C150" s="37" t="s">
        <v>414</v>
      </c>
      <c r="D150" s="37" t="s">
        <v>13</v>
      </c>
      <c r="E150" s="36" t="s">
        <v>115</v>
      </c>
      <c r="F150" s="35" t="s">
        <v>237</v>
      </c>
      <c r="G150" s="34">
        <v>24072</v>
      </c>
      <c r="H150" s="21">
        <f t="shared" si="22"/>
        <v>24072</v>
      </c>
      <c r="I150" s="20">
        <f t="shared" si="24"/>
        <v>0</v>
      </c>
      <c r="J150" s="19" t="s">
        <v>5</v>
      </c>
      <c r="K150" s="18" t="s">
        <v>4</v>
      </c>
      <c r="L150" s="1"/>
      <c r="M150" s="1"/>
      <c r="N150" s="1"/>
    </row>
    <row r="151" spans="2:14" s="33" customFormat="1" x14ac:dyDescent="0.3">
      <c r="B151" s="38" t="s">
        <v>450</v>
      </c>
      <c r="C151" s="37" t="s">
        <v>414</v>
      </c>
      <c r="D151" s="37" t="s">
        <v>13</v>
      </c>
      <c r="E151" s="36" t="s">
        <v>115</v>
      </c>
      <c r="F151" s="35" t="s">
        <v>237</v>
      </c>
      <c r="G151" s="34">
        <v>18467</v>
      </c>
      <c r="H151" s="21">
        <f t="shared" si="22"/>
        <v>18467</v>
      </c>
      <c r="I151" s="20">
        <f t="shared" si="24"/>
        <v>0</v>
      </c>
      <c r="J151" s="19" t="s">
        <v>5</v>
      </c>
      <c r="K151" s="18" t="s">
        <v>4</v>
      </c>
      <c r="L151" s="1"/>
      <c r="M151" s="1"/>
      <c r="N151" s="1"/>
    </row>
    <row r="152" spans="2:14" s="33" customFormat="1" ht="27.6" x14ac:dyDescent="0.3">
      <c r="B152" s="38" t="s">
        <v>451</v>
      </c>
      <c r="C152" s="37" t="s">
        <v>414</v>
      </c>
      <c r="D152" s="37" t="s">
        <v>74</v>
      </c>
      <c r="E152" s="36" t="s">
        <v>75</v>
      </c>
      <c r="F152" s="35" t="s">
        <v>452</v>
      </c>
      <c r="G152" s="34">
        <v>54436.78</v>
      </c>
      <c r="H152" s="21">
        <f t="shared" si="22"/>
        <v>54436.78</v>
      </c>
      <c r="I152" s="20">
        <f t="shared" si="24"/>
        <v>0</v>
      </c>
      <c r="J152" s="19" t="s">
        <v>5</v>
      </c>
      <c r="K152" s="18" t="s">
        <v>4</v>
      </c>
      <c r="L152" s="1"/>
      <c r="M152" s="1"/>
      <c r="N152" s="1"/>
    </row>
    <row r="153" spans="2:14" s="33" customFormat="1" ht="27.6" x14ac:dyDescent="0.3">
      <c r="B153" s="38" t="s">
        <v>453</v>
      </c>
      <c r="C153" s="37" t="s">
        <v>414</v>
      </c>
      <c r="D153" s="37" t="s">
        <v>154</v>
      </c>
      <c r="E153" s="36" t="s">
        <v>155</v>
      </c>
      <c r="F153" s="35" t="s">
        <v>454</v>
      </c>
      <c r="G153" s="34">
        <v>467100.18</v>
      </c>
      <c r="H153" s="21">
        <f t="shared" si="22"/>
        <v>467100.18</v>
      </c>
      <c r="I153" s="20">
        <f t="shared" si="24"/>
        <v>0</v>
      </c>
      <c r="J153" s="19" t="s">
        <v>5</v>
      </c>
      <c r="K153" s="18" t="s">
        <v>4</v>
      </c>
      <c r="L153" s="1"/>
      <c r="M153" s="1"/>
      <c r="N153" s="1"/>
    </row>
    <row r="154" spans="2:14" s="33" customFormat="1" ht="27.6" x14ac:dyDescent="0.3">
      <c r="B154" s="38" t="s">
        <v>455</v>
      </c>
      <c r="C154" s="37" t="s">
        <v>414</v>
      </c>
      <c r="D154" s="37" t="s">
        <v>12</v>
      </c>
      <c r="E154" s="36" t="s">
        <v>11</v>
      </c>
      <c r="F154" s="35" t="s">
        <v>456</v>
      </c>
      <c r="G154" s="34">
        <v>87500</v>
      </c>
      <c r="H154" s="21">
        <f t="shared" si="22"/>
        <v>87500</v>
      </c>
      <c r="I154" s="20">
        <f t="shared" si="24"/>
        <v>0</v>
      </c>
      <c r="J154" s="19" t="s">
        <v>5</v>
      </c>
      <c r="K154" s="18" t="s">
        <v>4</v>
      </c>
      <c r="L154" s="1"/>
      <c r="M154" s="1"/>
      <c r="N154" s="1"/>
    </row>
    <row r="155" spans="2:14" s="33" customFormat="1" x14ac:dyDescent="0.3">
      <c r="B155" s="38" t="s">
        <v>457</v>
      </c>
      <c r="C155" s="37" t="s">
        <v>414</v>
      </c>
      <c r="D155" s="37" t="s">
        <v>158</v>
      </c>
      <c r="E155" s="36" t="s">
        <v>159</v>
      </c>
      <c r="F155" s="35" t="s">
        <v>679</v>
      </c>
      <c r="G155" s="34">
        <v>413472</v>
      </c>
      <c r="H155" s="21">
        <f t="shared" si="22"/>
        <v>413472</v>
      </c>
      <c r="I155" s="20">
        <f t="shared" si="24"/>
        <v>0</v>
      </c>
      <c r="J155" s="19" t="s">
        <v>5</v>
      </c>
      <c r="K155" s="18" t="s">
        <v>4</v>
      </c>
      <c r="L155" s="1"/>
      <c r="M155" s="1"/>
      <c r="N155" s="1"/>
    </row>
    <row r="156" spans="2:14" s="33" customFormat="1" x14ac:dyDescent="0.3">
      <c r="B156" s="38" t="s">
        <v>458</v>
      </c>
      <c r="C156" s="37" t="s">
        <v>414</v>
      </c>
      <c r="D156" s="37" t="s">
        <v>10</v>
      </c>
      <c r="E156" s="36" t="s">
        <v>9</v>
      </c>
      <c r="F156" s="35" t="s">
        <v>680</v>
      </c>
      <c r="G156" s="34">
        <v>302525.02</v>
      </c>
      <c r="H156" s="21">
        <f t="shared" si="22"/>
        <v>302525.02</v>
      </c>
      <c r="I156" s="20">
        <f t="shared" si="24"/>
        <v>0</v>
      </c>
      <c r="J156" s="19" t="s">
        <v>5</v>
      </c>
      <c r="K156" s="18" t="s">
        <v>4</v>
      </c>
      <c r="L156" s="1"/>
      <c r="M156" s="1"/>
      <c r="N156" s="1"/>
    </row>
    <row r="157" spans="2:14" s="33" customFormat="1" ht="27.6" x14ac:dyDescent="0.3">
      <c r="B157" s="38" t="s">
        <v>459</v>
      </c>
      <c r="C157" s="37" t="s">
        <v>414</v>
      </c>
      <c r="D157" s="37" t="s">
        <v>14</v>
      </c>
      <c r="E157" s="36" t="s">
        <v>102</v>
      </c>
      <c r="F157" s="35" t="s">
        <v>671</v>
      </c>
      <c r="G157" s="34">
        <v>258321.65</v>
      </c>
      <c r="H157" s="21">
        <f t="shared" si="22"/>
        <v>258321.65</v>
      </c>
      <c r="I157" s="20">
        <f t="shared" si="24"/>
        <v>0</v>
      </c>
      <c r="J157" s="19" t="s">
        <v>5</v>
      </c>
      <c r="K157" s="18" t="s">
        <v>4</v>
      </c>
      <c r="L157" s="1"/>
      <c r="M157" s="1"/>
      <c r="N157" s="1"/>
    </row>
    <row r="158" spans="2:14" s="33" customFormat="1" x14ac:dyDescent="0.3">
      <c r="B158" s="38" t="s">
        <v>460</v>
      </c>
      <c r="C158" s="37" t="s">
        <v>414</v>
      </c>
      <c r="D158" s="37" t="s">
        <v>135</v>
      </c>
      <c r="E158" s="36" t="s">
        <v>136</v>
      </c>
      <c r="F158" s="35" t="s">
        <v>461</v>
      </c>
      <c r="G158" s="34">
        <v>50000</v>
      </c>
      <c r="H158" s="21">
        <f t="shared" si="22"/>
        <v>50000</v>
      </c>
      <c r="I158" s="20">
        <f t="shared" si="24"/>
        <v>0</v>
      </c>
      <c r="J158" s="19" t="s">
        <v>5</v>
      </c>
      <c r="K158" s="18" t="s">
        <v>4</v>
      </c>
      <c r="L158" s="1"/>
      <c r="M158" s="1"/>
      <c r="N158" s="1"/>
    </row>
    <row r="159" spans="2:14" s="33" customFormat="1" x14ac:dyDescent="0.3">
      <c r="B159" s="38" t="s">
        <v>462</v>
      </c>
      <c r="C159" s="37" t="s">
        <v>414</v>
      </c>
      <c r="D159" s="37" t="s">
        <v>463</v>
      </c>
      <c r="E159" s="36" t="s">
        <v>464</v>
      </c>
      <c r="F159" s="35" t="s">
        <v>670</v>
      </c>
      <c r="G159" s="34">
        <v>99120</v>
      </c>
      <c r="H159" s="21">
        <f t="shared" si="22"/>
        <v>99120</v>
      </c>
      <c r="I159" s="20">
        <f t="shared" si="24"/>
        <v>0</v>
      </c>
      <c r="J159" s="19" t="s">
        <v>5</v>
      </c>
      <c r="K159" s="18" t="s">
        <v>4</v>
      </c>
      <c r="L159" s="1"/>
      <c r="M159" s="1"/>
      <c r="N159" s="1"/>
    </row>
    <row r="160" spans="2:14" s="33" customFormat="1" x14ac:dyDescent="0.3">
      <c r="B160" s="38" t="s">
        <v>465</v>
      </c>
      <c r="C160" s="37" t="s">
        <v>414</v>
      </c>
      <c r="D160" s="37" t="s">
        <v>466</v>
      </c>
      <c r="E160" s="36" t="s">
        <v>467</v>
      </c>
      <c r="F160" s="35" t="s">
        <v>468</v>
      </c>
      <c r="G160" s="34">
        <v>69714.399999999994</v>
      </c>
      <c r="H160" s="21">
        <f t="shared" si="22"/>
        <v>69714.399999999994</v>
      </c>
      <c r="I160" s="20">
        <f t="shared" si="24"/>
        <v>0</v>
      </c>
      <c r="J160" s="19" t="s">
        <v>5</v>
      </c>
      <c r="K160" s="18" t="s">
        <v>4</v>
      </c>
      <c r="L160" s="1"/>
      <c r="M160" s="1"/>
      <c r="N160" s="1"/>
    </row>
    <row r="161" spans="2:14" s="33" customFormat="1" x14ac:dyDescent="0.3">
      <c r="B161" s="38" t="s">
        <v>469</v>
      </c>
      <c r="C161" s="37" t="s">
        <v>414</v>
      </c>
      <c r="D161" s="37" t="s">
        <v>470</v>
      </c>
      <c r="E161" s="36" t="s">
        <v>471</v>
      </c>
      <c r="F161" s="35" t="s">
        <v>472</v>
      </c>
      <c r="G161" s="34">
        <v>97350</v>
      </c>
      <c r="H161" s="21">
        <f t="shared" si="22"/>
        <v>97350</v>
      </c>
      <c r="I161" s="20">
        <f t="shared" si="24"/>
        <v>0</v>
      </c>
      <c r="J161" s="19" t="s">
        <v>5</v>
      </c>
      <c r="K161" s="18" t="s">
        <v>4</v>
      </c>
      <c r="L161" s="1"/>
      <c r="M161" s="1"/>
      <c r="N161" s="1"/>
    </row>
    <row r="162" spans="2:14" s="33" customFormat="1" x14ac:dyDescent="0.3">
      <c r="B162" s="38" t="s">
        <v>473</v>
      </c>
      <c r="C162" s="37" t="s">
        <v>414</v>
      </c>
      <c r="D162" s="37" t="s">
        <v>42</v>
      </c>
      <c r="E162" s="36" t="s">
        <v>474</v>
      </c>
      <c r="F162" s="35" t="s">
        <v>475</v>
      </c>
      <c r="G162" s="34">
        <v>590000</v>
      </c>
      <c r="H162" s="21">
        <f t="shared" si="22"/>
        <v>590000</v>
      </c>
      <c r="I162" s="20">
        <f t="shared" si="24"/>
        <v>0</v>
      </c>
      <c r="J162" s="19" t="s">
        <v>5</v>
      </c>
      <c r="K162" s="18" t="s">
        <v>4</v>
      </c>
      <c r="L162" s="1"/>
      <c r="M162" s="1"/>
      <c r="N162" s="1"/>
    </row>
    <row r="163" spans="2:14" s="33" customFormat="1" x14ac:dyDescent="0.3">
      <c r="B163" s="38" t="s">
        <v>476</v>
      </c>
      <c r="C163" s="37" t="s">
        <v>477</v>
      </c>
      <c r="D163" s="37" t="s">
        <v>95</v>
      </c>
      <c r="E163" s="36" t="s">
        <v>106</v>
      </c>
      <c r="F163" s="35" t="s">
        <v>478</v>
      </c>
      <c r="G163" s="34">
        <v>4780</v>
      </c>
      <c r="H163" s="21">
        <f t="shared" si="22"/>
        <v>4780</v>
      </c>
      <c r="I163" s="20">
        <f t="shared" si="24"/>
        <v>0</v>
      </c>
      <c r="J163" s="19" t="s">
        <v>5</v>
      </c>
      <c r="K163" s="18" t="s">
        <v>4</v>
      </c>
      <c r="L163" s="1"/>
      <c r="M163" s="1"/>
      <c r="N163" s="1"/>
    </row>
    <row r="164" spans="2:14" s="33" customFormat="1" ht="27.6" x14ac:dyDescent="0.3">
      <c r="B164" s="38" t="s">
        <v>479</v>
      </c>
      <c r="C164" s="37" t="s">
        <v>477</v>
      </c>
      <c r="D164" s="37" t="s">
        <v>381</v>
      </c>
      <c r="E164" s="36" t="s">
        <v>382</v>
      </c>
      <c r="F164" s="35" t="s">
        <v>480</v>
      </c>
      <c r="G164" s="34">
        <v>59000</v>
      </c>
      <c r="H164" s="21">
        <f t="shared" si="22"/>
        <v>59000</v>
      </c>
      <c r="I164" s="20">
        <f t="shared" si="24"/>
        <v>0</v>
      </c>
      <c r="J164" s="19" t="s">
        <v>5</v>
      </c>
      <c r="K164" s="18" t="s">
        <v>4</v>
      </c>
      <c r="L164" s="1"/>
      <c r="M164" s="1"/>
      <c r="N164" s="1"/>
    </row>
    <row r="165" spans="2:14" s="33" customFormat="1" ht="27.6" x14ac:dyDescent="0.3">
      <c r="B165" s="38" t="s">
        <v>481</v>
      </c>
      <c r="C165" s="37" t="s">
        <v>477</v>
      </c>
      <c r="D165" s="37" t="s">
        <v>482</v>
      </c>
      <c r="E165" s="36" t="s">
        <v>483</v>
      </c>
      <c r="F165" s="35" t="s">
        <v>669</v>
      </c>
      <c r="G165" s="34">
        <v>690300</v>
      </c>
      <c r="H165" s="21">
        <f t="shared" si="22"/>
        <v>690300</v>
      </c>
      <c r="I165" s="20">
        <f t="shared" si="24"/>
        <v>0</v>
      </c>
      <c r="J165" s="19" t="s">
        <v>5</v>
      </c>
      <c r="K165" s="18" t="s">
        <v>4</v>
      </c>
      <c r="L165" s="1"/>
      <c r="M165" s="1"/>
      <c r="N165" s="1"/>
    </row>
    <row r="166" spans="2:14" s="33" customFormat="1" x14ac:dyDescent="0.3">
      <c r="B166" s="38" t="s">
        <v>484</v>
      </c>
      <c r="C166" s="37" t="s">
        <v>477</v>
      </c>
      <c r="D166" s="37" t="s">
        <v>485</v>
      </c>
      <c r="E166" s="36" t="s">
        <v>486</v>
      </c>
      <c r="F166" s="35" t="s">
        <v>487</v>
      </c>
      <c r="G166" s="34">
        <v>159654</v>
      </c>
      <c r="H166" s="21">
        <f t="shared" si="22"/>
        <v>159654</v>
      </c>
      <c r="I166" s="20">
        <f t="shared" si="24"/>
        <v>0</v>
      </c>
      <c r="J166" s="19" t="s">
        <v>5</v>
      </c>
      <c r="K166" s="18" t="s">
        <v>4</v>
      </c>
      <c r="L166" s="1"/>
      <c r="M166" s="1"/>
      <c r="N166" s="1"/>
    </row>
    <row r="167" spans="2:14" s="33" customFormat="1" ht="27.6" x14ac:dyDescent="0.3">
      <c r="B167" s="38" t="s">
        <v>488</v>
      </c>
      <c r="C167" s="37" t="s">
        <v>489</v>
      </c>
      <c r="D167" s="37" t="s">
        <v>72</v>
      </c>
      <c r="E167" s="36" t="s">
        <v>73</v>
      </c>
      <c r="F167" s="35" t="s">
        <v>490</v>
      </c>
      <c r="G167" s="34">
        <v>8775.42</v>
      </c>
      <c r="H167" s="21">
        <f t="shared" si="22"/>
        <v>8775.42</v>
      </c>
      <c r="I167" s="20">
        <f t="shared" si="24"/>
        <v>0</v>
      </c>
      <c r="J167" s="19" t="s">
        <v>5</v>
      </c>
      <c r="K167" s="18" t="s">
        <v>4</v>
      </c>
      <c r="L167" s="1"/>
      <c r="M167" s="1"/>
      <c r="N167" s="1"/>
    </row>
    <row r="168" spans="2:14" s="33" customFormat="1" ht="27.6" x14ac:dyDescent="0.3">
      <c r="B168" s="38" t="s">
        <v>491</v>
      </c>
      <c r="C168" s="37" t="s">
        <v>489</v>
      </c>
      <c r="D168" s="37" t="s">
        <v>72</v>
      </c>
      <c r="E168" s="36" t="s">
        <v>73</v>
      </c>
      <c r="F168" s="35" t="s">
        <v>492</v>
      </c>
      <c r="G168" s="34">
        <v>390</v>
      </c>
      <c r="H168" s="21">
        <f t="shared" si="22"/>
        <v>390</v>
      </c>
      <c r="I168" s="20">
        <f t="shared" si="24"/>
        <v>0</v>
      </c>
      <c r="J168" s="19" t="s">
        <v>5</v>
      </c>
      <c r="K168" s="18" t="s">
        <v>4</v>
      </c>
      <c r="L168" s="1"/>
      <c r="M168" s="1"/>
      <c r="N168" s="1"/>
    </row>
    <row r="169" spans="2:14" s="33" customFormat="1" ht="27.6" x14ac:dyDescent="0.3">
      <c r="B169" s="38" t="s">
        <v>493</v>
      </c>
      <c r="C169" s="37" t="s">
        <v>489</v>
      </c>
      <c r="D169" s="37" t="s">
        <v>494</v>
      </c>
      <c r="E169" s="36" t="s">
        <v>495</v>
      </c>
      <c r="F169" s="35" t="s">
        <v>496</v>
      </c>
      <c r="G169" s="34">
        <v>90200.62</v>
      </c>
      <c r="H169" s="21">
        <f t="shared" si="22"/>
        <v>90200.62</v>
      </c>
      <c r="I169" s="20">
        <f t="shared" si="24"/>
        <v>0</v>
      </c>
      <c r="J169" s="19" t="s">
        <v>5</v>
      </c>
      <c r="K169" s="18" t="s">
        <v>4</v>
      </c>
      <c r="L169" s="1"/>
      <c r="M169" s="1"/>
      <c r="N169" s="1"/>
    </row>
    <row r="170" spans="2:14" s="33" customFormat="1" x14ac:dyDescent="0.3">
      <c r="B170" s="38" t="s">
        <v>497</v>
      </c>
      <c r="C170" s="37" t="s">
        <v>489</v>
      </c>
      <c r="D170" s="37" t="s">
        <v>92</v>
      </c>
      <c r="E170" s="36" t="s">
        <v>93</v>
      </c>
      <c r="F170" s="35" t="s">
        <v>677</v>
      </c>
      <c r="G170" s="34">
        <v>777384</v>
      </c>
      <c r="H170" s="21">
        <f t="shared" si="22"/>
        <v>777384</v>
      </c>
      <c r="I170" s="20">
        <f t="shared" si="24"/>
        <v>0</v>
      </c>
      <c r="J170" s="19" t="s">
        <v>5</v>
      </c>
      <c r="K170" s="18" t="s">
        <v>4</v>
      </c>
      <c r="L170" s="1"/>
      <c r="M170" s="1"/>
      <c r="N170" s="1"/>
    </row>
    <row r="171" spans="2:14" s="33" customFormat="1" x14ac:dyDescent="0.3">
      <c r="B171" s="38" t="s">
        <v>498</v>
      </c>
      <c r="C171" s="37" t="s">
        <v>489</v>
      </c>
      <c r="D171" s="37" t="s">
        <v>92</v>
      </c>
      <c r="E171" s="36" t="s">
        <v>93</v>
      </c>
      <c r="F171" s="35" t="s">
        <v>678</v>
      </c>
      <c r="G171" s="34">
        <v>92263.02</v>
      </c>
      <c r="H171" s="21">
        <f t="shared" si="22"/>
        <v>92263.02</v>
      </c>
      <c r="I171" s="20">
        <f t="shared" si="24"/>
        <v>0</v>
      </c>
      <c r="J171" s="19" t="s">
        <v>5</v>
      </c>
      <c r="K171" s="18" t="s">
        <v>4</v>
      </c>
      <c r="L171" s="1"/>
      <c r="M171" s="1"/>
      <c r="N171" s="1"/>
    </row>
    <row r="172" spans="2:14" s="33" customFormat="1" x14ac:dyDescent="0.3">
      <c r="B172" s="38" t="s">
        <v>499</v>
      </c>
      <c r="C172" s="37" t="s">
        <v>489</v>
      </c>
      <c r="D172" s="37" t="s">
        <v>500</v>
      </c>
      <c r="E172" s="36" t="s">
        <v>501</v>
      </c>
      <c r="F172" s="35" t="s">
        <v>502</v>
      </c>
      <c r="G172" s="34">
        <v>141600</v>
      </c>
      <c r="H172" s="21">
        <f t="shared" si="22"/>
        <v>141600</v>
      </c>
      <c r="I172" s="20">
        <f t="shared" si="24"/>
        <v>0</v>
      </c>
      <c r="J172" s="19" t="s">
        <v>5</v>
      </c>
      <c r="K172" s="18" t="s">
        <v>4</v>
      </c>
      <c r="L172" s="1"/>
      <c r="M172" s="1"/>
      <c r="N172" s="1"/>
    </row>
    <row r="173" spans="2:14" s="33" customFormat="1" x14ac:dyDescent="0.3">
      <c r="B173" s="38" t="s">
        <v>503</v>
      </c>
      <c r="C173" s="37" t="s">
        <v>489</v>
      </c>
      <c r="D173" s="37" t="s">
        <v>504</v>
      </c>
      <c r="E173" s="36" t="s">
        <v>505</v>
      </c>
      <c r="F173" s="35" t="s">
        <v>672</v>
      </c>
      <c r="G173" s="34">
        <v>52558.5</v>
      </c>
      <c r="H173" s="21">
        <f t="shared" si="22"/>
        <v>52558.5</v>
      </c>
      <c r="I173" s="20">
        <f t="shared" si="24"/>
        <v>0</v>
      </c>
      <c r="J173" s="19" t="s">
        <v>5</v>
      </c>
      <c r="K173" s="18" t="s">
        <v>4</v>
      </c>
      <c r="L173" s="1"/>
      <c r="M173" s="1"/>
      <c r="N173" s="1"/>
    </row>
    <row r="174" spans="2:14" s="33" customFormat="1" x14ac:dyDescent="0.3">
      <c r="B174" s="38" t="s">
        <v>506</v>
      </c>
      <c r="C174" s="37" t="s">
        <v>489</v>
      </c>
      <c r="D174" s="37" t="s">
        <v>41</v>
      </c>
      <c r="E174" s="36" t="s">
        <v>40</v>
      </c>
      <c r="F174" s="35" t="s">
        <v>507</v>
      </c>
      <c r="G174" s="34">
        <v>84370</v>
      </c>
      <c r="H174" s="21">
        <f t="shared" si="22"/>
        <v>84370</v>
      </c>
      <c r="I174" s="20">
        <f t="shared" si="24"/>
        <v>0</v>
      </c>
      <c r="J174" s="19" t="s">
        <v>5</v>
      </c>
      <c r="K174" s="18" t="s">
        <v>4</v>
      </c>
      <c r="L174" s="1"/>
      <c r="M174" s="1"/>
      <c r="N174" s="1"/>
    </row>
    <row r="175" spans="2:14" s="33" customFormat="1" x14ac:dyDescent="0.3">
      <c r="B175" s="38" t="s">
        <v>508</v>
      </c>
      <c r="C175" s="37" t="s">
        <v>489</v>
      </c>
      <c r="D175" s="37" t="s">
        <v>509</v>
      </c>
      <c r="E175" s="36" t="s">
        <v>510</v>
      </c>
      <c r="F175" s="35" t="s">
        <v>511</v>
      </c>
      <c r="G175" s="34">
        <v>150000</v>
      </c>
      <c r="H175" s="21">
        <f t="shared" si="22"/>
        <v>150000</v>
      </c>
      <c r="I175" s="20">
        <f t="shared" si="24"/>
        <v>0</v>
      </c>
      <c r="J175" s="19" t="s">
        <v>5</v>
      </c>
      <c r="K175" s="18" t="s">
        <v>4</v>
      </c>
      <c r="L175" s="1"/>
      <c r="M175" s="1"/>
      <c r="N175" s="1"/>
    </row>
    <row r="176" spans="2:14" s="33" customFormat="1" x14ac:dyDescent="0.3">
      <c r="B176" s="38" t="s">
        <v>512</v>
      </c>
      <c r="C176" s="37" t="s">
        <v>489</v>
      </c>
      <c r="D176" s="37" t="s">
        <v>513</v>
      </c>
      <c r="E176" s="36" t="s">
        <v>514</v>
      </c>
      <c r="F176" s="35" t="s">
        <v>673</v>
      </c>
      <c r="G176" s="34">
        <v>75000</v>
      </c>
      <c r="H176" s="21">
        <f t="shared" si="22"/>
        <v>75000</v>
      </c>
      <c r="I176" s="20">
        <f t="shared" si="24"/>
        <v>0</v>
      </c>
      <c r="J176" s="19" t="s">
        <v>5</v>
      </c>
      <c r="K176" s="18" t="s">
        <v>4</v>
      </c>
      <c r="L176" s="1"/>
      <c r="M176" s="1"/>
      <c r="N176" s="1"/>
    </row>
    <row r="177" spans="2:14" s="33" customFormat="1" x14ac:dyDescent="0.3">
      <c r="B177" s="38" t="s">
        <v>515</v>
      </c>
      <c r="C177" s="37" t="s">
        <v>489</v>
      </c>
      <c r="D177" s="37" t="s">
        <v>32</v>
      </c>
      <c r="E177" s="36" t="s">
        <v>31</v>
      </c>
      <c r="F177" s="35" t="s">
        <v>676</v>
      </c>
      <c r="G177" s="34">
        <v>7863.35</v>
      </c>
      <c r="H177" s="21">
        <f t="shared" si="22"/>
        <v>7863.35</v>
      </c>
      <c r="I177" s="20">
        <f t="shared" si="24"/>
        <v>0</v>
      </c>
      <c r="J177" s="19" t="s">
        <v>5</v>
      </c>
      <c r="K177" s="18" t="s">
        <v>4</v>
      </c>
      <c r="L177" s="1"/>
      <c r="M177" s="1"/>
      <c r="N177" s="1"/>
    </row>
    <row r="178" spans="2:14" s="33" customFormat="1" ht="27.6" x14ac:dyDescent="0.3">
      <c r="B178" s="38" t="s">
        <v>103</v>
      </c>
      <c r="C178" s="37" t="s">
        <v>489</v>
      </c>
      <c r="D178" s="37" t="s">
        <v>516</v>
      </c>
      <c r="E178" s="36" t="s">
        <v>517</v>
      </c>
      <c r="F178" s="35" t="s">
        <v>674</v>
      </c>
      <c r="G178" s="34">
        <v>84588.3</v>
      </c>
      <c r="H178" s="21">
        <f t="shared" si="22"/>
        <v>84588.3</v>
      </c>
      <c r="I178" s="20">
        <f t="shared" si="24"/>
        <v>0</v>
      </c>
      <c r="J178" s="19" t="s">
        <v>5</v>
      </c>
      <c r="K178" s="18" t="s">
        <v>4</v>
      </c>
      <c r="L178" s="1"/>
      <c r="M178" s="1"/>
      <c r="N178" s="1"/>
    </row>
    <row r="179" spans="2:14" s="33" customFormat="1" ht="27.6" x14ac:dyDescent="0.3">
      <c r="B179" s="38" t="s">
        <v>518</v>
      </c>
      <c r="C179" s="37" t="s">
        <v>489</v>
      </c>
      <c r="D179" s="37" t="s">
        <v>340</v>
      </c>
      <c r="E179" s="36" t="s">
        <v>341</v>
      </c>
      <c r="F179" s="35" t="s">
        <v>675</v>
      </c>
      <c r="G179" s="34">
        <v>73250</v>
      </c>
      <c r="H179" s="21">
        <f t="shared" si="22"/>
        <v>73250</v>
      </c>
      <c r="I179" s="20">
        <f t="shared" si="24"/>
        <v>0</v>
      </c>
      <c r="J179" s="19" t="s">
        <v>5</v>
      </c>
      <c r="K179" s="18" t="s">
        <v>4</v>
      </c>
      <c r="L179" s="1"/>
      <c r="M179" s="1"/>
      <c r="N179" s="1"/>
    </row>
    <row r="180" spans="2:14" s="33" customFormat="1" x14ac:dyDescent="0.3">
      <c r="B180" s="38" t="s">
        <v>519</v>
      </c>
      <c r="C180" s="37" t="s">
        <v>520</v>
      </c>
      <c r="D180" s="37" t="s">
        <v>37</v>
      </c>
      <c r="E180" s="36" t="s">
        <v>104</v>
      </c>
      <c r="F180" s="35" t="s">
        <v>521</v>
      </c>
      <c r="G180" s="34">
        <v>6750</v>
      </c>
      <c r="H180" s="21">
        <f t="shared" si="22"/>
        <v>6750</v>
      </c>
      <c r="I180" s="20">
        <f t="shared" si="24"/>
        <v>0</v>
      </c>
      <c r="J180" s="19" t="s">
        <v>5</v>
      </c>
      <c r="K180" s="18" t="s">
        <v>4</v>
      </c>
      <c r="L180" s="1"/>
      <c r="M180" s="1"/>
      <c r="N180" s="1"/>
    </row>
    <row r="181" spans="2:14" s="33" customFormat="1" x14ac:dyDescent="0.3">
      <c r="B181" s="38" t="s">
        <v>522</v>
      </c>
      <c r="C181" s="37" t="s">
        <v>520</v>
      </c>
      <c r="D181" s="37" t="s">
        <v>37</v>
      </c>
      <c r="E181" s="36" t="s">
        <v>104</v>
      </c>
      <c r="F181" s="35" t="s">
        <v>523</v>
      </c>
      <c r="G181" s="34">
        <v>2700</v>
      </c>
      <c r="H181" s="21">
        <f t="shared" si="22"/>
        <v>2700</v>
      </c>
      <c r="I181" s="20">
        <f t="shared" si="24"/>
        <v>0</v>
      </c>
      <c r="J181" s="19" t="s">
        <v>5</v>
      </c>
      <c r="K181" s="18" t="s">
        <v>4</v>
      </c>
      <c r="L181" s="1"/>
      <c r="M181" s="1"/>
      <c r="N181" s="1"/>
    </row>
    <row r="182" spans="2:14" s="33" customFormat="1" x14ac:dyDescent="0.3">
      <c r="B182" s="38" t="s">
        <v>524</v>
      </c>
      <c r="C182" s="37" t="s">
        <v>520</v>
      </c>
      <c r="D182" s="37" t="s">
        <v>402</v>
      </c>
      <c r="E182" s="36" t="s">
        <v>403</v>
      </c>
      <c r="F182" s="35" t="s">
        <v>525</v>
      </c>
      <c r="G182" s="34">
        <v>48147.5</v>
      </c>
      <c r="H182" s="21">
        <f t="shared" si="22"/>
        <v>48147.5</v>
      </c>
      <c r="I182" s="20">
        <f t="shared" si="24"/>
        <v>0</v>
      </c>
      <c r="J182" s="19" t="s">
        <v>5</v>
      </c>
      <c r="K182" s="18" t="s">
        <v>4</v>
      </c>
      <c r="L182" s="1"/>
      <c r="M182" s="1"/>
      <c r="N182" s="1"/>
    </row>
    <row r="183" spans="2:14" s="33" customFormat="1" x14ac:dyDescent="0.3">
      <c r="B183" s="38" t="s">
        <v>526</v>
      </c>
      <c r="C183" s="37" t="s">
        <v>520</v>
      </c>
      <c r="D183" s="37" t="s">
        <v>37</v>
      </c>
      <c r="E183" s="36" t="s">
        <v>104</v>
      </c>
      <c r="F183" s="35" t="s">
        <v>527</v>
      </c>
      <c r="G183" s="34">
        <v>2220</v>
      </c>
      <c r="H183" s="21">
        <f t="shared" si="22"/>
        <v>2220</v>
      </c>
      <c r="I183" s="20">
        <f t="shared" si="24"/>
        <v>0</v>
      </c>
      <c r="J183" s="19" t="s">
        <v>5</v>
      </c>
      <c r="K183" s="18" t="s">
        <v>4</v>
      </c>
      <c r="L183" s="1"/>
      <c r="M183" s="1"/>
      <c r="N183" s="1"/>
    </row>
    <row r="184" spans="2:14" s="33" customFormat="1" x14ac:dyDescent="0.3">
      <c r="B184" s="38" t="s">
        <v>528</v>
      </c>
      <c r="C184" s="37" t="s">
        <v>520</v>
      </c>
      <c r="D184" s="37" t="s">
        <v>37</v>
      </c>
      <c r="E184" s="36" t="s">
        <v>104</v>
      </c>
      <c r="F184" s="35" t="s">
        <v>529</v>
      </c>
      <c r="G184" s="34">
        <v>2220</v>
      </c>
      <c r="H184" s="21">
        <f t="shared" si="22"/>
        <v>2220</v>
      </c>
      <c r="I184" s="20">
        <f t="shared" si="24"/>
        <v>0</v>
      </c>
      <c r="J184" s="19" t="s">
        <v>5</v>
      </c>
      <c r="K184" s="18" t="s">
        <v>4</v>
      </c>
      <c r="L184" s="1"/>
      <c r="M184" s="1"/>
      <c r="N184" s="1"/>
    </row>
    <row r="185" spans="2:14" s="33" customFormat="1" x14ac:dyDescent="0.3">
      <c r="B185" s="38" t="s">
        <v>530</v>
      </c>
      <c r="C185" s="37" t="s">
        <v>520</v>
      </c>
      <c r="D185" s="37" t="s">
        <v>37</v>
      </c>
      <c r="E185" s="36" t="s">
        <v>104</v>
      </c>
      <c r="F185" s="35" t="s">
        <v>531</v>
      </c>
      <c r="G185" s="34">
        <v>1620</v>
      </c>
      <c r="H185" s="21">
        <f t="shared" si="22"/>
        <v>1620</v>
      </c>
      <c r="I185" s="20">
        <f t="shared" ref="I185:I248" si="25">+G185-H185</f>
        <v>0</v>
      </c>
      <c r="J185" s="19" t="s">
        <v>5</v>
      </c>
      <c r="K185" s="18" t="s">
        <v>4</v>
      </c>
      <c r="L185" s="1"/>
      <c r="M185" s="1"/>
      <c r="N185" s="1"/>
    </row>
    <row r="186" spans="2:14" s="33" customFormat="1" x14ac:dyDescent="0.3">
      <c r="B186" s="38" t="s">
        <v>532</v>
      </c>
      <c r="C186" s="37" t="s">
        <v>520</v>
      </c>
      <c r="D186" s="37" t="s">
        <v>167</v>
      </c>
      <c r="E186" s="36" t="s">
        <v>168</v>
      </c>
      <c r="F186" s="35" t="s">
        <v>533</v>
      </c>
      <c r="G186" s="34">
        <v>163925.6</v>
      </c>
      <c r="H186" s="21">
        <f t="shared" si="22"/>
        <v>163925.6</v>
      </c>
      <c r="I186" s="20">
        <f t="shared" si="25"/>
        <v>0</v>
      </c>
      <c r="J186" s="19" t="s">
        <v>5</v>
      </c>
      <c r="K186" s="18" t="s">
        <v>4</v>
      </c>
      <c r="L186" s="1"/>
      <c r="M186" s="1"/>
      <c r="N186" s="1"/>
    </row>
    <row r="187" spans="2:14" s="33" customFormat="1" ht="27.6" x14ac:dyDescent="0.3">
      <c r="B187" s="38" t="s">
        <v>534</v>
      </c>
      <c r="C187" s="37" t="s">
        <v>520</v>
      </c>
      <c r="D187" s="37" t="s">
        <v>27</v>
      </c>
      <c r="E187" s="36" t="s">
        <v>96</v>
      </c>
      <c r="F187" s="35" t="s">
        <v>535</v>
      </c>
      <c r="G187" s="34">
        <v>46794.06</v>
      </c>
      <c r="H187" s="21">
        <f t="shared" si="22"/>
        <v>46794.06</v>
      </c>
      <c r="I187" s="20">
        <f t="shared" si="25"/>
        <v>0</v>
      </c>
      <c r="J187" s="19" t="s">
        <v>5</v>
      </c>
      <c r="K187" s="18" t="s">
        <v>4</v>
      </c>
      <c r="L187" s="1"/>
      <c r="M187" s="1"/>
      <c r="N187" s="1"/>
    </row>
    <row r="188" spans="2:14" s="33" customFormat="1" x14ac:dyDescent="0.3">
      <c r="B188" s="38" t="s">
        <v>536</v>
      </c>
      <c r="C188" s="37" t="s">
        <v>520</v>
      </c>
      <c r="D188" s="37" t="s">
        <v>369</v>
      </c>
      <c r="E188" s="36" t="s">
        <v>370</v>
      </c>
      <c r="F188" s="35" t="s">
        <v>537</v>
      </c>
      <c r="G188" s="34">
        <v>90694.8</v>
      </c>
      <c r="H188" s="21">
        <f t="shared" si="22"/>
        <v>90694.8</v>
      </c>
      <c r="I188" s="20">
        <f t="shared" si="25"/>
        <v>0</v>
      </c>
      <c r="J188" s="19" t="s">
        <v>5</v>
      </c>
      <c r="K188" s="18" t="s">
        <v>4</v>
      </c>
      <c r="L188" s="1"/>
      <c r="M188" s="1"/>
      <c r="N188" s="1"/>
    </row>
    <row r="189" spans="2:14" s="33" customFormat="1" x14ac:dyDescent="0.3">
      <c r="B189" s="38" t="s">
        <v>538</v>
      </c>
      <c r="C189" s="37" t="s">
        <v>520</v>
      </c>
      <c r="D189" s="37" t="s">
        <v>28</v>
      </c>
      <c r="E189" s="36" t="s">
        <v>29</v>
      </c>
      <c r="F189" s="35" t="s">
        <v>539</v>
      </c>
      <c r="G189" s="34">
        <v>188800</v>
      </c>
      <c r="H189" s="21">
        <f t="shared" si="22"/>
        <v>188800</v>
      </c>
      <c r="I189" s="20">
        <f t="shared" si="25"/>
        <v>0</v>
      </c>
      <c r="J189" s="19" t="s">
        <v>5</v>
      </c>
      <c r="K189" s="18" t="s">
        <v>4</v>
      </c>
      <c r="L189" s="1"/>
      <c r="M189" s="1"/>
      <c r="N189" s="1"/>
    </row>
    <row r="190" spans="2:14" s="33" customFormat="1" ht="27.6" x14ac:dyDescent="0.3">
      <c r="B190" s="38" t="s">
        <v>540</v>
      </c>
      <c r="C190" s="37" t="s">
        <v>520</v>
      </c>
      <c r="D190" s="37" t="s">
        <v>24</v>
      </c>
      <c r="E190" s="36" t="s">
        <v>88</v>
      </c>
      <c r="F190" s="35" t="s">
        <v>541</v>
      </c>
      <c r="G190" s="34">
        <v>96516.68</v>
      </c>
      <c r="H190" s="21">
        <f t="shared" si="22"/>
        <v>96516.68</v>
      </c>
      <c r="I190" s="20">
        <f t="shared" si="25"/>
        <v>0</v>
      </c>
      <c r="J190" s="19" t="s">
        <v>5</v>
      </c>
      <c r="K190" s="18" t="s">
        <v>4</v>
      </c>
      <c r="L190" s="1"/>
      <c r="M190" s="1"/>
      <c r="N190" s="1"/>
    </row>
    <row r="191" spans="2:14" s="33" customFormat="1" ht="27.6" x14ac:dyDescent="0.3">
      <c r="B191" s="38" t="s">
        <v>542</v>
      </c>
      <c r="C191" s="37" t="s">
        <v>520</v>
      </c>
      <c r="D191" s="37" t="s">
        <v>441</v>
      </c>
      <c r="E191" s="36" t="s">
        <v>442</v>
      </c>
      <c r="F191" s="35" t="s">
        <v>543</v>
      </c>
      <c r="G191" s="34">
        <v>2478</v>
      </c>
      <c r="H191" s="21">
        <f t="shared" si="22"/>
        <v>2478</v>
      </c>
      <c r="I191" s="20">
        <f t="shared" si="25"/>
        <v>0</v>
      </c>
      <c r="J191" s="19" t="s">
        <v>5</v>
      </c>
      <c r="K191" s="18" t="s">
        <v>4</v>
      </c>
      <c r="L191" s="1"/>
      <c r="M191" s="1"/>
      <c r="N191" s="1"/>
    </row>
    <row r="192" spans="2:14" s="33" customFormat="1" x14ac:dyDescent="0.3">
      <c r="B192" s="38" t="s">
        <v>544</v>
      </c>
      <c r="C192" s="37" t="s">
        <v>520</v>
      </c>
      <c r="D192" s="37" t="s">
        <v>13</v>
      </c>
      <c r="E192" s="36" t="s">
        <v>115</v>
      </c>
      <c r="F192" s="35" t="s">
        <v>545</v>
      </c>
      <c r="G192" s="34">
        <v>33246.5</v>
      </c>
      <c r="H192" s="21">
        <f t="shared" si="22"/>
        <v>33246.5</v>
      </c>
      <c r="I192" s="20">
        <f t="shared" si="25"/>
        <v>0</v>
      </c>
      <c r="J192" s="19" t="s">
        <v>5</v>
      </c>
      <c r="K192" s="18" t="s">
        <v>4</v>
      </c>
      <c r="L192" s="1"/>
      <c r="M192" s="1"/>
      <c r="N192" s="1"/>
    </row>
    <row r="193" spans="2:14" s="33" customFormat="1" x14ac:dyDescent="0.3">
      <c r="B193" s="38" t="s">
        <v>546</v>
      </c>
      <c r="C193" s="37" t="s">
        <v>520</v>
      </c>
      <c r="D193" s="37" t="s">
        <v>13</v>
      </c>
      <c r="E193" s="36" t="s">
        <v>115</v>
      </c>
      <c r="F193" s="35" t="s">
        <v>545</v>
      </c>
      <c r="G193" s="34">
        <v>26963</v>
      </c>
      <c r="H193" s="21">
        <f t="shared" si="22"/>
        <v>26963</v>
      </c>
      <c r="I193" s="20">
        <f t="shared" si="25"/>
        <v>0</v>
      </c>
      <c r="J193" s="19" t="s">
        <v>5</v>
      </c>
      <c r="K193" s="18" t="s">
        <v>4</v>
      </c>
      <c r="L193" s="1"/>
      <c r="M193" s="1"/>
      <c r="N193" s="1"/>
    </row>
    <row r="194" spans="2:14" s="33" customFormat="1" x14ac:dyDescent="0.3">
      <c r="B194" s="38" t="s">
        <v>547</v>
      </c>
      <c r="C194" s="37" t="s">
        <v>520</v>
      </c>
      <c r="D194" s="37" t="s">
        <v>13</v>
      </c>
      <c r="E194" s="36" t="s">
        <v>115</v>
      </c>
      <c r="F194" s="35" t="s">
        <v>545</v>
      </c>
      <c r="G194" s="34">
        <v>3097.5</v>
      </c>
      <c r="H194" s="21">
        <f t="shared" si="22"/>
        <v>3097.5</v>
      </c>
      <c r="I194" s="20">
        <f t="shared" si="25"/>
        <v>0</v>
      </c>
      <c r="J194" s="19" t="s">
        <v>5</v>
      </c>
      <c r="K194" s="18" t="s">
        <v>4</v>
      </c>
      <c r="L194" s="1"/>
      <c r="M194" s="1"/>
      <c r="N194" s="1"/>
    </row>
    <row r="195" spans="2:14" s="33" customFormat="1" x14ac:dyDescent="0.3">
      <c r="B195" s="38" t="s">
        <v>548</v>
      </c>
      <c r="C195" s="37" t="s">
        <v>520</v>
      </c>
      <c r="D195" s="37" t="s">
        <v>13</v>
      </c>
      <c r="E195" s="36" t="s">
        <v>115</v>
      </c>
      <c r="F195" s="35" t="s">
        <v>545</v>
      </c>
      <c r="G195" s="34">
        <v>16874</v>
      </c>
      <c r="H195" s="21">
        <f t="shared" si="22"/>
        <v>16874</v>
      </c>
      <c r="I195" s="20">
        <f t="shared" si="25"/>
        <v>0</v>
      </c>
      <c r="J195" s="19" t="s">
        <v>5</v>
      </c>
      <c r="K195" s="18" t="s">
        <v>4</v>
      </c>
      <c r="L195" s="1"/>
      <c r="M195" s="1"/>
      <c r="N195" s="1"/>
    </row>
    <row r="196" spans="2:14" s="33" customFormat="1" x14ac:dyDescent="0.3">
      <c r="B196" s="38" t="s">
        <v>549</v>
      </c>
      <c r="C196" s="37" t="s">
        <v>520</v>
      </c>
      <c r="D196" s="37" t="s">
        <v>13</v>
      </c>
      <c r="E196" s="36" t="s">
        <v>115</v>
      </c>
      <c r="F196" s="35" t="s">
        <v>545</v>
      </c>
      <c r="G196" s="34">
        <v>19942</v>
      </c>
      <c r="H196" s="21">
        <f t="shared" si="22"/>
        <v>19942</v>
      </c>
      <c r="I196" s="20">
        <f t="shared" si="25"/>
        <v>0</v>
      </c>
      <c r="J196" s="19" t="s">
        <v>5</v>
      </c>
      <c r="K196" s="18" t="s">
        <v>4</v>
      </c>
      <c r="L196" s="1"/>
      <c r="M196" s="1"/>
      <c r="N196" s="1"/>
    </row>
    <row r="197" spans="2:14" s="33" customFormat="1" x14ac:dyDescent="0.3">
      <c r="B197" s="38" t="s">
        <v>550</v>
      </c>
      <c r="C197" s="37" t="s">
        <v>520</v>
      </c>
      <c r="D197" s="37" t="s">
        <v>13</v>
      </c>
      <c r="E197" s="36" t="s">
        <v>115</v>
      </c>
      <c r="F197" s="35" t="s">
        <v>545</v>
      </c>
      <c r="G197" s="34">
        <v>12213</v>
      </c>
      <c r="H197" s="21">
        <f t="shared" si="22"/>
        <v>12213</v>
      </c>
      <c r="I197" s="20">
        <f t="shared" si="25"/>
        <v>0</v>
      </c>
      <c r="J197" s="19" t="s">
        <v>5</v>
      </c>
      <c r="K197" s="18" t="s">
        <v>4</v>
      </c>
      <c r="L197" s="1"/>
      <c r="M197" s="1"/>
      <c r="N197" s="1"/>
    </row>
    <row r="198" spans="2:14" s="33" customFormat="1" x14ac:dyDescent="0.3">
      <c r="B198" s="38" t="s">
        <v>551</v>
      </c>
      <c r="C198" s="37" t="s">
        <v>520</v>
      </c>
      <c r="D198" s="37" t="s">
        <v>552</v>
      </c>
      <c r="E198" s="36" t="s">
        <v>553</v>
      </c>
      <c r="F198" s="35" t="s">
        <v>554</v>
      </c>
      <c r="G198" s="34">
        <v>178545.8</v>
      </c>
      <c r="H198" s="21">
        <f t="shared" si="22"/>
        <v>178545.8</v>
      </c>
      <c r="I198" s="20">
        <f t="shared" si="25"/>
        <v>0</v>
      </c>
      <c r="J198" s="19" t="s">
        <v>5</v>
      </c>
      <c r="K198" s="18" t="s">
        <v>4</v>
      </c>
      <c r="L198" s="1"/>
      <c r="M198" s="1"/>
      <c r="N198" s="1"/>
    </row>
    <row r="199" spans="2:14" s="33" customFormat="1" x14ac:dyDescent="0.3">
      <c r="B199" s="38" t="s">
        <v>555</v>
      </c>
      <c r="C199" s="37" t="s">
        <v>520</v>
      </c>
      <c r="D199" s="37" t="s">
        <v>556</v>
      </c>
      <c r="E199" s="36" t="s">
        <v>557</v>
      </c>
      <c r="F199" s="35" t="s">
        <v>558</v>
      </c>
      <c r="G199" s="34">
        <v>5516.04</v>
      </c>
      <c r="H199" s="21">
        <f t="shared" si="22"/>
        <v>5516.04</v>
      </c>
      <c r="I199" s="20">
        <f t="shared" si="25"/>
        <v>0</v>
      </c>
      <c r="J199" s="19" t="s">
        <v>5</v>
      </c>
      <c r="K199" s="18" t="s">
        <v>4</v>
      </c>
      <c r="L199" s="1"/>
      <c r="M199" s="1"/>
      <c r="N199" s="1"/>
    </row>
    <row r="200" spans="2:14" s="33" customFormat="1" ht="27.6" x14ac:dyDescent="0.3">
      <c r="B200" s="38" t="s">
        <v>559</v>
      </c>
      <c r="C200" s="37" t="s">
        <v>520</v>
      </c>
      <c r="D200" s="37" t="s">
        <v>560</v>
      </c>
      <c r="E200" s="36" t="s">
        <v>561</v>
      </c>
      <c r="F200" s="35" t="s">
        <v>562</v>
      </c>
      <c r="G200" s="34">
        <v>957583.54</v>
      </c>
      <c r="H200" s="21">
        <f t="shared" si="22"/>
        <v>957583.54</v>
      </c>
      <c r="I200" s="20">
        <f t="shared" si="25"/>
        <v>0</v>
      </c>
      <c r="J200" s="19" t="s">
        <v>5</v>
      </c>
      <c r="K200" s="18" t="s">
        <v>4</v>
      </c>
      <c r="L200" s="1"/>
      <c r="M200" s="1"/>
      <c r="N200" s="1"/>
    </row>
    <row r="201" spans="2:14" s="33" customFormat="1" x14ac:dyDescent="0.3">
      <c r="B201" s="38" t="s">
        <v>563</v>
      </c>
      <c r="C201" s="37" t="s">
        <v>520</v>
      </c>
      <c r="D201" s="37" t="s">
        <v>12</v>
      </c>
      <c r="E201" s="36" t="s">
        <v>11</v>
      </c>
      <c r="F201" s="35" t="s">
        <v>564</v>
      </c>
      <c r="G201" s="34">
        <v>12000</v>
      </c>
      <c r="H201" s="21">
        <f t="shared" si="22"/>
        <v>12000</v>
      </c>
      <c r="I201" s="20">
        <f t="shared" si="25"/>
        <v>0</v>
      </c>
      <c r="J201" s="19" t="s">
        <v>5</v>
      </c>
      <c r="K201" s="18" t="s">
        <v>4</v>
      </c>
      <c r="L201" s="1"/>
      <c r="M201" s="1"/>
      <c r="N201" s="1"/>
    </row>
    <row r="202" spans="2:14" s="33" customFormat="1" x14ac:dyDescent="0.3">
      <c r="B202" s="38" t="s">
        <v>565</v>
      </c>
      <c r="C202" s="37" t="s">
        <v>520</v>
      </c>
      <c r="D202" s="37" t="s">
        <v>41</v>
      </c>
      <c r="E202" s="36" t="s">
        <v>40</v>
      </c>
      <c r="F202" s="35" t="s">
        <v>566</v>
      </c>
      <c r="G202" s="34">
        <v>28910</v>
      </c>
      <c r="H202" s="21">
        <f t="shared" si="22"/>
        <v>28910</v>
      </c>
      <c r="I202" s="20">
        <f t="shared" si="25"/>
        <v>0</v>
      </c>
      <c r="J202" s="19" t="s">
        <v>5</v>
      </c>
      <c r="K202" s="18" t="s">
        <v>4</v>
      </c>
      <c r="L202" s="1"/>
      <c r="M202" s="1"/>
      <c r="N202" s="1"/>
    </row>
    <row r="203" spans="2:14" s="33" customFormat="1" ht="27.6" x14ac:dyDescent="0.3">
      <c r="B203" s="38" t="s">
        <v>567</v>
      </c>
      <c r="C203" s="37" t="s">
        <v>520</v>
      </c>
      <c r="D203" s="37" t="s">
        <v>15</v>
      </c>
      <c r="E203" s="36" t="s">
        <v>76</v>
      </c>
      <c r="F203" s="35" t="s">
        <v>568</v>
      </c>
      <c r="G203" s="34">
        <v>58750.03</v>
      </c>
      <c r="H203" s="21">
        <f t="shared" si="22"/>
        <v>58750.03</v>
      </c>
      <c r="I203" s="20">
        <f t="shared" si="25"/>
        <v>0</v>
      </c>
      <c r="J203" s="19" t="s">
        <v>5</v>
      </c>
      <c r="K203" s="18" t="s">
        <v>4</v>
      </c>
      <c r="L203" s="1"/>
      <c r="M203" s="1"/>
      <c r="N203" s="1"/>
    </row>
    <row r="204" spans="2:14" s="33" customFormat="1" x14ac:dyDescent="0.3">
      <c r="B204" s="38" t="s">
        <v>569</v>
      </c>
      <c r="C204" s="37" t="s">
        <v>520</v>
      </c>
      <c r="D204" s="37" t="s">
        <v>82</v>
      </c>
      <c r="E204" s="36" t="s">
        <v>83</v>
      </c>
      <c r="F204" s="35" t="s">
        <v>570</v>
      </c>
      <c r="G204" s="34">
        <v>76250</v>
      </c>
      <c r="H204" s="21">
        <f t="shared" si="22"/>
        <v>76250</v>
      </c>
      <c r="I204" s="20">
        <f t="shared" si="25"/>
        <v>0</v>
      </c>
      <c r="J204" s="19" t="s">
        <v>5</v>
      </c>
      <c r="K204" s="18" t="s">
        <v>4</v>
      </c>
      <c r="L204" s="1"/>
      <c r="M204" s="1"/>
      <c r="N204" s="1"/>
    </row>
    <row r="205" spans="2:14" s="33" customFormat="1" x14ac:dyDescent="0.3">
      <c r="B205" s="38" t="s">
        <v>571</v>
      </c>
      <c r="C205" s="37" t="s">
        <v>520</v>
      </c>
      <c r="D205" s="37" t="s">
        <v>509</v>
      </c>
      <c r="E205" s="36" t="s">
        <v>510</v>
      </c>
      <c r="F205" s="35" t="s">
        <v>572</v>
      </c>
      <c r="G205" s="34">
        <v>3400000</v>
      </c>
      <c r="H205" s="21">
        <f t="shared" si="22"/>
        <v>3400000</v>
      </c>
      <c r="I205" s="20">
        <f t="shared" si="25"/>
        <v>0</v>
      </c>
      <c r="J205" s="19" t="s">
        <v>5</v>
      </c>
      <c r="K205" s="18" t="s">
        <v>4</v>
      </c>
      <c r="L205" s="1"/>
      <c r="M205" s="1"/>
      <c r="N205" s="1"/>
    </row>
    <row r="206" spans="2:14" s="33" customFormat="1" x14ac:dyDescent="0.3">
      <c r="B206" s="38" t="s">
        <v>573</v>
      </c>
      <c r="C206" s="37" t="s">
        <v>520</v>
      </c>
      <c r="D206" s="37" t="s">
        <v>36</v>
      </c>
      <c r="E206" s="36" t="s">
        <v>35</v>
      </c>
      <c r="F206" s="35" t="s">
        <v>570</v>
      </c>
      <c r="G206" s="34">
        <v>60750</v>
      </c>
      <c r="H206" s="21">
        <f t="shared" si="22"/>
        <v>60750</v>
      </c>
      <c r="I206" s="20">
        <f t="shared" si="25"/>
        <v>0</v>
      </c>
      <c r="J206" s="19" t="s">
        <v>5</v>
      </c>
      <c r="K206" s="18" t="s">
        <v>4</v>
      </c>
      <c r="L206" s="1"/>
      <c r="M206" s="1"/>
      <c r="N206" s="1"/>
    </row>
    <row r="207" spans="2:14" s="33" customFormat="1" x14ac:dyDescent="0.3">
      <c r="B207" s="38" t="s">
        <v>515</v>
      </c>
      <c r="C207" s="37" t="s">
        <v>520</v>
      </c>
      <c r="D207" s="37" t="s">
        <v>574</v>
      </c>
      <c r="E207" s="36" t="s">
        <v>575</v>
      </c>
      <c r="F207" s="35" t="s">
        <v>576</v>
      </c>
      <c r="G207" s="34">
        <v>22219.4</v>
      </c>
      <c r="H207" s="21">
        <f t="shared" si="22"/>
        <v>22219.4</v>
      </c>
      <c r="I207" s="20">
        <f t="shared" si="25"/>
        <v>0</v>
      </c>
      <c r="J207" s="19" t="s">
        <v>5</v>
      </c>
      <c r="K207" s="18" t="s">
        <v>4</v>
      </c>
      <c r="L207" s="1"/>
      <c r="M207" s="1"/>
      <c r="N207" s="1"/>
    </row>
    <row r="208" spans="2:14" s="33" customFormat="1" ht="27.6" x14ac:dyDescent="0.3">
      <c r="B208" s="38" t="s">
        <v>577</v>
      </c>
      <c r="C208" s="37" t="s">
        <v>520</v>
      </c>
      <c r="D208" s="37" t="s">
        <v>578</v>
      </c>
      <c r="E208" s="36" t="s">
        <v>579</v>
      </c>
      <c r="F208" s="35" t="s">
        <v>580</v>
      </c>
      <c r="G208" s="34">
        <v>625883.80000000005</v>
      </c>
      <c r="H208" s="21">
        <f t="shared" si="22"/>
        <v>625883.80000000005</v>
      </c>
      <c r="I208" s="20">
        <f t="shared" si="25"/>
        <v>0</v>
      </c>
      <c r="J208" s="19" t="s">
        <v>5</v>
      </c>
      <c r="K208" s="18" t="s">
        <v>4</v>
      </c>
      <c r="L208" s="1"/>
      <c r="M208" s="1"/>
      <c r="N208" s="1"/>
    </row>
    <row r="209" spans="2:14" s="33" customFormat="1" ht="27.6" x14ac:dyDescent="0.3">
      <c r="B209" s="38" t="s">
        <v>283</v>
      </c>
      <c r="C209" s="37" t="s">
        <v>520</v>
      </c>
      <c r="D209" s="37" t="s">
        <v>59</v>
      </c>
      <c r="E209" s="36" t="s">
        <v>58</v>
      </c>
      <c r="F209" s="35" t="s">
        <v>581</v>
      </c>
      <c r="G209" s="34">
        <v>310250</v>
      </c>
      <c r="H209" s="21">
        <f t="shared" si="22"/>
        <v>310250</v>
      </c>
      <c r="I209" s="20">
        <f t="shared" si="25"/>
        <v>0</v>
      </c>
      <c r="J209" s="19" t="s">
        <v>5</v>
      </c>
      <c r="K209" s="18" t="s">
        <v>4</v>
      </c>
      <c r="L209" s="1"/>
      <c r="M209" s="1"/>
      <c r="N209" s="1"/>
    </row>
    <row r="210" spans="2:14" s="33" customFormat="1" ht="27.6" x14ac:dyDescent="0.3">
      <c r="B210" s="38" t="s">
        <v>582</v>
      </c>
      <c r="C210" s="37" t="s">
        <v>520</v>
      </c>
      <c r="D210" s="37" t="s">
        <v>290</v>
      </c>
      <c r="E210" s="36" t="s">
        <v>583</v>
      </c>
      <c r="F210" s="35" t="s">
        <v>584</v>
      </c>
      <c r="G210" s="34">
        <v>50000</v>
      </c>
      <c r="H210" s="21">
        <f t="shared" si="22"/>
        <v>50000</v>
      </c>
      <c r="I210" s="20">
        <f t="shared" si="25"/>
        <v>0</v>
      </c>
      <c r="J210" s="19" t="s">
        <v>5</v>
      </c>
      <c r="K210" s="18" t="s">
        <v>4</v>
      </c>
      <c r="L210" s="1"/>
      <c r="M210" s="1"/>
      <c r="N210" s="1"/>
    </row>
    <row r="211" spans="2:14" s="33" customFormat="1" x14ac:dyDescent="0.3">
      <c r="B211" s="38" t="s">
        <v>585</v>
      </c>
      <c r="C211" s="37" t="s">
        <v>520</v>
      </c>
      <c r="D211" s="37" t="s">
        <v>53</v>
      </c>
      <c r="E211" s="36" t="s">
        <v>586</v>
      </c>
      <c r="F211" s="35" t="s">
        <v>570</v>
      </c>
      <c r="G211" s="34">
        <v>76000</v>
      </c>
      <c r="H211" s="21">
        <f t="shared" si="22"/>
        <v>76000</v>
      </c>
      <c r="I211" s="20">
        <f t="shared" si="25"/>
        <v>0</v>
      </c>
      <c r="J211" s="19" t="s">
        <v>5</v>
      </c>
      <c r="K211" s="18" t="s">
        <v>4</v>
      </c>
      <c r="L211" s="1"/>
      <c r="M211" s="1"/>
      <c r="N211" s="1"/>
    </row>
    <row r="212" spans="2:14" s="33" customFormat="1" x14ac:dyDescent="0.3">
      <c r="B212" s="38" t="s">
        <v>587</v>
      </c>
      <c r="C212" s="37" t="s">
        <v>520</v>
      </c>
      <c r="D212" s="37" t="s">
        <v>53</v>
      </c>
      <c r="E212" s="36" t="s">
        <v>586</v>
      </c>
      <c r="F212" s="35" t="s">
        <v>199</v>
      </c>
      <c r="G212" s="34">
        <v>51000</v>
      </c>
      <c r="H212" s="21">
        <f t="shared" si="22"/>
        <v>51000</v>
      </c>
      <c r="I212" s="20">
        <f t="shared" si="25"/>
        <v>0</v>
      </c>
      <c r="J212" s="19" t="s">
        <v>5</v>
      </c>
      <c r="K212" s="18" t="s">
        <v>4</v>
      </c>
      <c r="L212" s="1"/>
      <c r="M212" s="1"/>
      <c r="N212" s="1"/>
    </row>
    <row r="213" spans="2:14" s="33" customFormat="1" x14ac:dyDescent="0.3">
      <c r="B213" s="38" t="s">
        <v>588</v>
      </c>
      <c r="C213" s="37" t="s">
        <v>520</v>
      </c>
      <c r="D213" s="37" t="s">
        <v>589</v>
      </c>
      <c r="E213" s="36" t="s">
        <v>590</v>
      </c>
      <c r="F213" s="35" t="s">
        <v>591</v>
      </c>
      <c r="G213" s="34">
        <v>284380</v>
      </c>
      <c r="H213" s="21">
        <f t="shared" si="22"/>
        <v>284380</v>
      </c>
      <c r="I213" s="20">
        <f t="shared" si="25"/>
        <v>0</v>
      </c>
      <c r="J213" s="19" t="s">
        <v>5</v>
      </c>
      <c r="K213" s="18" t="s">
        <v>4</v>
      </c>
      <c r="L213" s="1"/>
      <c r="M213" s="1"/>
      <c r="N213" s="1"/>
    </row>
    <row r="214" spans="2:14" s="33" customFormat="1" x14ac:dyDescent="0.3">
      <c r="B214" s="38" t="s">
        <v>592</v>
      </c>
      <c r="C214" s="37" t="s">
        <v>520</v>
      </c>
      <c r="D214" s="37" t="s">
        <v>44</v>
      </c>
      <c r="E214" s="36" t="s">
        <v>43</v>
      </c>
      <c r="F214" s="35" t="s">
        <v>593</v>
      </c>
      <c r="G214" s="34">
        <v>25000</v>
      </c>
      <c r="H214" s="21">
        <f t="shared" si="22"/>
        <v>25000</v>
      </c>
      <c r="I214" s="20">
        <f t="shared" si="25"/>
        <v>0</v>
      </c>
      <c r="J214" s="19" t="s">
        <v>5</v>
      </c>
      <c r="K214" s="18" t="s">
        <v>4</v>
      </c>
      <c r="L214" s="1"/>
      <c r="M214" s="1"/>
      <c r="N214" s="1"/>
    </row>
    <row r="215" spans="2:14" s="33" customFormat="1" x14ac:dyDescent="0.3">
      <c r="B215" s="38" t="s">
        <v>594</v>
      </c>
      <c r="C215" s="37" t="s">
        <v>520</v>
      </c>
      <c r="D215" s="37" t="s">
        <v>44</v>
      </c>
      <c r="E215" s="36" t="s">
        <v>43</v>
      </c>
      <c r="F215" s="35" t="s">
        <v>570</v>
      </c>
      <c r="G215" s="34">
        <v>57500</v>
      </c>
      <c r="H215" s="21">
        <f t="shared" si="22"/>
        <v>57500</v>
      </c>
      <c r="I215" s="20">
        <f t="shared" si="25"/>
        <v>0</v>
      </c>
      <c r="J215" s="19" t="s">
        <v>5</v>
      </c>
      <c r="K215" s="18" t="s">
        <v>4</v>
      </c>
      <c r="L215" s="1"/>
      <c r="M215" s="1"/>
      <c r="N215" s="1"/>
    </row>
    <row r="216" spans="2:14" s="33" customFormat="1" x14ac:dyDescent="0.3">
      <c r="B216" s="38" t="s">
        <v>110</v>
      </c>
      <c r="C216" s="37" t="s">
        <v>520</v>
      </c>
      <c r="D216" s="37" t="s">
        <v>595</v>
      </c>
      <c r="E216" s="36" t="s">
        <v>596</v>
      </c>
      <c r="F216" s="35" t="s">
        <v>597</v>
      </c>
      <c r="G216" s="34">
        <v>5900</v>
      </c>
      <c r="H216" s="21">
        <f t="shared" si="22"/>
        <v>5900</v>
      </c>
      <c r="I216" s="20">
        <f t="shared" si="25"/>
        <v>0</v>
      </c>
      <c r="J216" s="19" t="s">
        <v>5</v>
      </c>
      <c r="K216" s="18" t="s">
        <v>4</v>
      </c>
      <c r="L216" s="1"/>
      <c r="M216" s="1"/>
      <c r="N216" s="1"/>
    </row>
    <row r="217" spans="2:14" s="33" customFormat="1" x14ac:dyDescent="0.3">
      <c r="B217" s="38" t="s">
        <v>598</v>
      </c>
      <c r="C217" s="37" t="s">
        <v>520</v>
      </c>
      <c r="D217" s="37" t="s">
        <v>48</v>
      </c>
      <c r="E217" s="36" t="s">
        <v>47</v>
      </c>
      <c r="F217" s="35" t="s">
        <v>570</v>
      </c>
      <c r="G217" s="34">
        <v>97000</v>
      </c>
      <c r="H217" s="21">
        <f t="shared" si="22"/>
        <v>97000</v>
      </c>
      <c r="I217" s="20">
        <f t="shared" si="25"/>
        <v>0</v>
      </c>
      <c r="J217" s="19" t="s">
        <v>5</v>
      </c>
      <c r="K217" s="18" t="s">
        <v>4</v>
      </c>
      <c r="L217" s="1"/>
      <c r="M217" s="1"/>
      <c r="N217" s="1"/>
    </row>
    <row r="218" spans="2:14" s="33" customFormat="1" x14ac:dyDescent="0.3">
      <c r="B218" s="38" t="s">
        <v>598</v>
      </c>
      <c r="C218" s="37" t="s">
        <v>520</v>
      </c>
      <c r="D218" s="37" t="s">
        <v>595</v>
      </c>
      <c r="E218" s="36" t="s">
        <v>596</v>
      </c>
      <c r="F218" s="35" t="s">
        <v>599</v>
      </c>
      <c r="G218" s="34">
        <v>37736</v>
      </c>
      <c r="H218" s="21">
        <f t="shared" si="22"/>
        <v>37736</v>
      </c>
      <c r="I218" s="20">
        <f t="shared" si="25"/>
        <v>0</v>
      </c>
      <c r="J218" s="19" t="s">
        <v>5</v>
      </c>
      <c r="K218" s="18" t="s">
        <v>4</v>
      </c>
      <c r="L218" s="1"/>
      <c r="M218" s="1"/>
      <c r="N218" s="1"/>
    </row>
    <row r="219" spans="2:14" s="33" customFormat="1" x14ac:dyDescent="0.3">
      <c r="B219" s="38" t="s">
        <v>600</v>
      </c>
      <c r="C219" s="37" t="s">
        <v>520</v>
      </c>
      <c r="D219" s="37" t="s">
        <v>601</v>
      </c>
      <c r="E219" s="36" t="s">
        <v>602</v>
      </c>
      <c r="F219" s="35" t="s">
        <v>603</v>
      </c>
      <c r="G219" s="34">
        <v>182400</v>
      </c>
      <c r="H219" s="21">
        <f t="shared" si="22"/>
        <v>182400</v>
      </c>
      <c r="I219" s="20">
        <f t="shared" si="25"/>
        <v>0</v>
      </c>
      <c r="J219" s="19" t="s">
        <v>5</v>
      </c>
      <c r="K219" s="18" t="s">
        <v>4</v>
      </c>
      <c r="L219" s="1"/>
      <c r="M219" s="1"/>
      <c r="N219" s="1"/>
    </row>
    <row r="220" spans="2:14" s="33" customFormat="1" ht="27.6" x14ac:dyDescent="0.3">
      <c r="B220" s="38" t="s">
        <v>600</v>
      </c>
      <c r="C220" s="37" t="s">
        <v>520</v>
      </c>
      <c r="D220" s="37" t="s">
        <v>80</v>
      </c>
      <c r="E220" s="36" t="s">
        <v>81</v>
      </c>
      <c r="F220" s="35" t="s">
        <v>604</v>
      </c>
      <c r="G220" s="34">
        <v>310250</v>
      </c>
      <c r="H220" s="21">
        <f t="shared" si="22"/>
        <v>310250</v>
      </c>
      <c r="I220" s="20">
        <f t="shared" si="25"/>
        <v>0</v>
      </c>
      <c r="J220" s="19" t="s">
        <v>5</v>
      </c>
      <c r="K220" s="18" t="s">
        <v>4</v>
      </c>
      <c r="L220" s="1"/>
      <c r="M220" s="1"/>
      <c r="N220" s="1"/>
    </row>
    <row r="221" spans="2:14" s="33" customFormat="1" x14ac:dyDescent="0.3">
      <c r="B221" s="38" t="s">
        <v>111</v>
      </c>
      <c r="C221" s="37" t="s">
        <v>520</v>
      </c>
      <c r="D221" s="37" t="s">
        <v>86</v>
      </c>
      <c r="E221" s="36" t="s">
        <v>87</v>
      </c>
      <c r="F221" s="35" t="s">
        <v>605</v>
      </c>
      <c r="G221" s="34">
        <v>259325</v>
      </c>
      <c r="H221" s="21">
        <f t="shared" si="22"/>
        <v>259325</v>
      </c>
      <c r="I221" s="20">
        <f t="shared" si="25"/>
        <v>0</v>
      </c>
      <c r="J221" s="19" t="s">
        <v>5</v>
      </c>
      <c r="K221" s="18" t="s">
        <v>4</v>
      </c>
      <c r="L221" s="1"/>
      <c r="M221" s="1"/>
      <c r="N221" s="1"/>
    </row>
    <row r="222" spans="2:14" s="33" customFormat="1" x14ac:dyDescent="0.3">
      <c r="B222" s="38" t="s">
        <v>606</v>
      </c>
      <c r="C222" s="37" t="s">
        <v>520</v>
      </c>
      <c r="D222" s="37" t="s">
        <v>607</v>
      </c>
      <c r="E222" s="36" t="s">
        <v>608</v>
      </c>
      <c r="F222" s="35" t="s">
        <v>609</v>
      </c>
      <c r="G222" s="34">
        <v>252225</v>
      </c>
      <c r="H222" s="21">
        <f t="shared" si="22"/>
        <v>252225</v>
      </c>
      <c r="I222" s="20">
        <f t="shared" si="25"/>
        <v>0</v>
      </c>
      <c r="J222" s="19" t="s">
        <v>5</v>
      </c>
      <c r="K222" s="18" t="s">
        <v>4</v>
      </c>
      <c r="L222" s="1"/>
      <c r="M222" s="1"/>
      <c r="N222" s="1"/>
    </row>
    <row r="223" spans="2:14" s="33" customFormat="1" ht="27.6" x14ac:dyDescent="0.3">
      <c r="B223" s="38" t="s">
        <v>610</v>
      </c>
      <c r="C223" s="37" t="s">
        <v>520</v>
      </c>
      <c r="D223" s="37" t="s">
        <v>340</v>
      </c>
      <c r="E223" s="36" t="s">
        <v>341</v>
      </c>
      <c r="F223" s="35" t="s">
        <v>611</v>
      </c>
      <c r="G223" s="34">
        <v>73250</v>
      </c>
      <c r="H223" s="21">
        <f t="shared" si="22"/>
        <v>73250</v>
      </c>
      <c r="I223" s="20">
        <f t="shared" si="25"/>
        <v>0</v>
      </c>
      <c r="J223" s="19" t="s">
        <v>5</v>
      </c>
      <c r="K223" s="18" t="s">
        <v>4</v>
      </c>
      <c r="L223" s="1"/>
      <c r="M223" s="1"/>
      <c r="N223" s="1"/>
    </row>
    <row r="224" spans="2:14" s="33" customFormat="1" x14ac:dyDescent="0.3">
      <c r="B224" s="38" t="s">
        <v>612</v>
      </c>
      <c r="C224" s="37" t="s">
        <v>520</v>
      </c>
      <c r="D224" s="37" t="s">
        <v>607</v>
      </c>
      <c r="E224" s="36" t="s">
        <v>608</v>
      </c>
      <c r="F224" s="35" t="s">
        <v>613</v>
      </c>
      <c r="G224" s="34">
        <v>252225</v>
      </c>
      <c r="H224" s="21">
        <f t="shared" si="22"/>
        <v>252225</v>
      </c>
      <c r="I224" s="20">
        <f t="shared" si="25"/>
        <v>0</v>
      </c>
      <c r="J224" s="19" t="s">
        <v>5</v>
      </c>
      <c r="K224" s="18" t="s">
        <v>4</v>
      </c>
      <c r="L224" s="1"/>
      <c r="M224" s="1"/>
      <c r="N224" s="1"/>
    </row>
    <row r="225" spans="1:14" s="33" customFormat="1" x14ac:dyDescent="0.3">
      <c r="B225" s="38" t="s">
        <v>614</v>
      </c>
      <c r="C225" s="37" t="s">
        <v>520</v>
      </c>
      <c r="D225" s="37" t="s">
        <v>607</v>
      </c>
      <c r="E225" s="36" t="s">
        <v>608</v>
      </c>
      <c r="F225" s="35" t="s">
        <v>615</v>
      </c>
      <c r="G225" s="34">
        <v>252225</v>
      </c>
      <c r="H225" s="21">
        <f t="shared" si="22"/>
        <v>252225</v>
      </c>
      <c r="I225" s="20">
        <f t="shared" si="25"/>
        <v>0</v>
      </c>
      <c r="J225" s="19" t="s">
        <v>5</v>
      </c>
      <c r="K225" s="18" t="s">
        <v>4</v>
      </c>
      <c r="L225" s="1"/>
      <c r="M225" s="1"/>
      <c r="N225" s="1"/>
    </row>
    <row r="226" spans="1:14" s="33" customFormat="1" x14ac:dyDescent="0.3">
      <c r="B226" s="38" t="s">
        <v>616</v>
      </c>
      <c r="C226" s="37" t="s">
        <v>520</v>
      </c>
      <c r="D226" s="37" t="s">
        <v>607</v>
      </c>
      <c r="E226" s="36" t="s">
        <v>608</v>
      </c>
      <c r="F226" s="35" t="s">
        <v>617</v>
      </c>
      <c r="G226" s="34">
        <v>919220</v>
      </c>
      <c r="H226" s="21">
        <f t="shared" si="22"/>
        <v>919220</v>
      </c>
      <c r="I226" s="20">
        <f t="shared" si="25"/>
        <v>0</v>
      </c>
      <c r="J226" s="19" t="s">
        <v>5</v>
      </c>
      <c r="K226" s="18" t="s">
        <v>4</v>
      </c>
      <c r="L226" s="1"/>
      <c r="M226" s="1"/>
      <c r="N226" s="1"/>
    </row>
    <row r="227" spans="1:14" s="33" customFormat="1" ht="27.6" x14ac:dyDescent="0.3">
      <c r="B227" s="38" t="s">
        <v>618</v>
      </c>
      <c r="C227" s="37" t="s">
        <v>619</v>
      </c>
      <c r="D227" s="37" t="s">
        <v>99</v>
      </c>
      <c r="E227" s="36" t="s">
        <v>100</v>
      </c>
      <c r="F227" s="35" t="s">
        <v>620</v>
      </c>
      <c r="G227" s="34">
        <v>215423.6</v>
      </c>
      <c r="H227" s="21">
        <f t="shared" si="22"/>
        <v>215423.6</v>
      </c>
      <c r="I227" s="20">
        <f t="shared" si="25"/>
        <v>0</v>
      </c>
      <c r="J227" s="19" t="s">
        <v>5</v>
      </c>
      <c r="K227" s="18" t="s">
        <v>4</v>
      </c>
      <c r="L227" s="1"/>
      <c r="M227" s="1"/>
      <c r="N227" s="1"/>
    </row>
    <row r="228" spans="1:14" s="33" customFormat="1" ht="41.4" x14ac:dyDescent="0.3">
      <c r="B228" s="38" t="s">
        <v>621</v>
      </c>
      <c r="C228" s="37" t="s">
        <v>619</v>
      </c>
      <c r="D228" s="37" t="s">
        <v>99</v>
      </c>
      <c r="E228" s="36" t="s">
        <v>100</v>
      </c>
      <c r="F228" s="35" t="s">
        <v>622</v>
      </c>
      <c r="G228" s="34">
        <v>215423.6</v>
      </c>
      <c r="H228" s="21">
        <f t="shared" si="22"/>
        <v>215423.6</v>
      </c>
      <c r="I228" s="20">
        <f t="shared" si="25"/>
        <v>0</v>
      </c>
      <c r="J228" s="19" t="s">
        <v>5</v>
      </c>
      <c r="K228" s="18" t="s">
        <v>4</v>
      </c>
      <c r="L228" s="1"/>
      <c r="M228" s="1"/>
      <c r="N228" s="1"/>
    </row>
    <row r="229" spans="1:14" s="33" customFormat="1" x14ac:dyDescent="0.3">
      <c r="B229" s="38" t="s">
        <v>623</v>
      </c>
      <c r="C229" s="37" t="s">
        <v>619</v>
      </c>
      <c r="D229" s="37" t="s">
        <v>369</v>
      </c>
      <c r="E229" s="36" t="s">
        <v>370</v>
      </c>
      <c r="F229" s="35" t="s">
        <v>624</v>
      </c>
      <c r="G229" s="34">
        <v>89845.2</v>
      </c>
      <c r="H229" s="21">
        <f t="shared" si="22"/>
        <v>89845.2</v>
      </c>
      <c r="I229" s="20">
        <f t="shared" si="25"/>
        <v>0</v>
      </c>
      <c r="J229" s="19" t="s">
        <v>5</v>
      </c>
      <c r="K229" s="18" t="s">
        <v>4</v>
      </c>
      <c r="L229" s="1"/>
      <c r="M229" s="1"/>
      <c r="N229" s="1"/>
    </row>
    <row r="230" spans="1:14" s="33" customFormat="1" x14ac:dyDescent="0.3">
      <c r="B230" s="38" t="s">
        <v>625</v>
      </c>
      <c r="C230" s="37" t="s">
        <v>619</v>
      </c>
      <c r="D230" s="37" t="s">
        <v>626</v>
      </c>
      <c r="E230" s="36" t="s">
        <v>627</v>
      </c>
      <c r="F230" s="35" t="s">
        <v>628</v>
      </c>
      <c r="G230" s="34">
        <v>137210.4</v>
      </c>
      <c r="H230" s="21">
        <f t="shared" si="22"/>
        <v>137210.4</v>
      </c>
      <c r="I230" s="20">
        <f t="shared" si="25"/>
        <v>0</v>
      </c>
      <c r="J230" s="19" t="s">
        <v>5</v>
      </c>
      <c r="K230" s="18" t="s">
        <v>4</v>
      </c>
      <c r="L230" s="1"/>
      <c r="M230" s="1"/>
      <c r="N230" s="1"/>
    </row>
    <row r="231" spans="1:14" s="33" customFormat="1" ht="27.6" x14ac:dyDescent="0.3">
      <c r="B231" s="38" t="s">
        <v>629</v>
      </c>
      <c r="C231" s="37" t="s">
        <v>619</v>
      </c>
      <c r="D231" s="37" t="s">
        <v>630</v>
      </c>
      <c r="E231" s="36" t="s">
        <v>631</v>
      </c>
      <c r="F231" s="35" t="s">
        <v>632</v>
      </c>
      <c r="G231" s="34">
        <v>54377.39</v>
      </c>
      <c r="H231" s="21">
        <f t="shared" si="22"/>
        <v>54377.39</v>
      </c>
      <c r="I231" s="20">
        <f t="shared" si="25"/>
        <v>0</v>
      </c>
      <c r="J231" s="19" t="s">
        <v>5</v>
      </c>
      <c r="K231" s="18" t="s">
        <v>4</v>
      </c>
      <c r="L231" s="1"/>
      <c r="M231" s="1"/>
      <c r="N231" s="1"/>
    </row>
    <row r="232" spans="1:14" s="33" customFormat="1" ht="27.6" x14ac:dyDescent="0.3">
      <c r="B232" s="38" t="s">
        <v>107</v>
      </c>
      <c r="C232" s="37" t="s">
        <v>619</v>
      </c>
      <c r="D232" s="37" t="s">
        <v>630</v>
      </c>
      <c r="E232" s="36" t="s">
        <v>631</v>
      </c>
      <c r="F232" s="35" t="s">
        <v>633</v>
      </c>
      <c r="G232" s="34">
        <v>128467.8</v>
      </c>
      <c r="H232" s="21">
        <f t="shared" si="22"/>
        <v>128467.8</v>
      </c>
      <c r="I232" s="20">
        <f t="shared" si="25"/>
        <v>0</v>
      </c>
      <c r="J232" s="19" t="s">
        <v>5</v>
      </c>
      <c r="K232" s="18" t="s">
        <v>4</v>
      </c>
      <c r="L232" s="1"/>
      <c r="M232" s="1"/>
      <c r="N232" s="1"/>
    </row>
    <row r="233" spans="1:14" s="33" customFormat="1" x14ac:dyDescent="0.3">
      <c r="B233" s="38" t="s">
        <v>634</v>
      </c>
      <c r="C233" s="37" t="s">
        <v>619</v>
      </c>
      <c r="D233" s="37" t="s">
        <v>635</v>
      </c>
      <c r="E233" s="36" t="s">
        <v>636</v>
      </c>
      <c r="F233" s="35" t="s">
        <v>637</v>
      </c>
      <c r="G233" s="34">
        <v>40000</v>
      </c>
      <c r="H233" s="21">
        <f t="shared" si="22"/>
        <v>40000</v>
      </c>
      <c r="I233" s="20">
        <f t="shared" si="25"/>
        <v>0</v>
      </c>
      <c r="J233" s="19" t="s">
        <v>5</v>
      </c>
      <c r="K233" s="18" t="s">
        <v>4</v>
      </c>
      <c r="L233" s="1"/>
      <c r="M233" s="1"/>
      <c r="N233" s="1"/>
    </row>
    <row r="234" spans="1:14" s="33" customFormat="1" ht="27.6" x14ac:dyDescent="0.3">
      <c r="B234" s="38" t="s">
        <v>638</v>
      </c>
      <c r="C234" s="37" t="s">
        <v>619</v>
      </c>
      <c r="D234" s="37" t="s">
        <v>50</v>
      </c>
      <c r="E234" s="36" t="s">
        <v>49</v>
      </c>
      <c r="F234" s="35" t="s">
        <v>639</v>
      </c>
      <c r="G234" s="34">
        <v>70500</v>
      </c>
      <c r="H234" s="21">
        <f t="shared" si="22"/>
        <v>70500</v>
      </c>
      <c r="I234" s="20">
        <f t="shared" si="25"/>
        <v>0</v>
      </c>
      <c r="J234" s="19" t="s">
        <v>5</v>
      </c>
      <c r="K234" s="18" t="s">
        <v>4</v>
      </c>
      <c r="L234" s="1"/>
      <c r="M234" s="1"/>
      <c r="N234" s="1"/>
    </row>
    <row r="235" spans="1:14" s="33" customFormat="1" ht="27.6" x14ac:dyDescent="0.3">
      <c r="B235" s="38" t="s">
        <v>640</v>
      </c>
      <c r="C235" s="37" t="s">
        <v>619</v>
      </c>
      <c r="D235" s="37" t="s">
        <v>381</v>
      </c>
      <c r="E235" s="36" t="s">
        <v>382</v>
      </c>
      <c r="F235" s="35" t="s">
        <v>641</v>
      </c>
      <c r="G235" s="34">
        <v>59000</v>
      </c>
      <c r="H235" s="21">
        <f t="shared" si="22"/>
        <v>59000</v>
      </c>
      <c r="I235" s="20">
        <f t="shared" si="25"/>
        <v>0</v>
      </c>
      <c r="J235" s="19" t="s">
        <v>5</v>
      </c>
      <c r="K235" s="18" t="s">
        <v>4</v>
      </c>
      <c r="L235" s="1"/>
      <c r="M235" s="1"/>
      <c r="N235" s="1"/>
    </row>
    <row r="236" spans="1:14" s="33" customFormat="1" x14ac:dyDescent="0.3">
      <c r="B236" s="38" t="s">
        <v>573</v>
      </c>
      <c r="C236" s="37" t="s">
        <v>619</v>
      </c>
      <c r="D236" s="37" t="s">
        <v>52</v>
      </c>
      <c r="E236" s="36" t="s">
        <v>51</v>
      </c>
      <c r="F236" s="35" t="s">
        <v>570</v>
      </c>
      <c r="G236" s="34">
        <v>204250</v>
      </c>
      <c r="H236" s="21">
        <f t="shared" si="22"/>
        <v>204250</v>
      </c>
      <c r="I236" s="20">
        <f t="shared" si="25"/>
        <v>0</v>
      </c>
      <c r="J236" s="19" t="s">
        <v>5</v>
      </c>
      <c r="K236" s="18" t="s">
        <v>4</v>
      </c>
      <c r="L236" s="1"/>
      <c r="M236" s="1"/>
      <c r="N236" s="1"/>
    </row>
    <row r="237" spans="1:14" s="33" customFormat="1" ht="27.6" x14ac:dyDescent="0.3">
      <c r="B237" s="38" t="s">
        <v>573</v>
      </c>
      <c r="C237" s="37" t="s">
        <v>619</v>
      </c>
      <c r="D237" s="37" t="s">
        <v>642</v>
      </c>
      <c r="E237" s="36" t="s">
        <v>643</v>
      </c>
      <c r="F237" s="35" t="s">
        <v>644</v>
      </c>
      <c r="G237" s="34">
        <v>7670</v>
      </c>
      <c r="H237" s="21">
        <f t="shared" si="22"/>
        <v>7670</v>
      </c>
      <c r="I237" s="20">
        <f t="shared" si="25"/>
        <v>0</v>
      </c>
      <c r="J237" s="19" t="s">
        <v>5</v>
      </c>
      <c r="K237" s="18" t="s">
        <v>4</v>
      </c>
      <c r="L237" s="1"/>
      <c r="M237" s="1"/>
      <c r="N237" s="1"/>
    </row>
    <row r="238" spans="1:14" s="33" customFormat="1" ht="27.6" x14ac:dyDescent="0.3">
      <c r="A238" s="33">
        <v>78</v>
      </c>
      <c r="B238" s="38" t="s">
        <v>645</v>
      </c>
      <c r="C238" s="37" t="s">
        <v>619</v>
      </c>
      <c r="D238" s="37" t="s">
        <v>57</v>
      </c>
      <c r="E238" s="36" t="s">
        <v>56</v>
      </c>
      <c r="F238" s="35" t="s">
        <v>646</v>
      </c>
      <c r="G238" s="34">
        <v>82000</v>
      </c>
      <c r="H238" s="21">
        <f t="shared" si="22"/>
        <v>82000</v>
      </c>
      <c r="I238" s="20">
        <f t="shared" si="25"/>
        <v>0</v>
      </c>
      <c r="J238" s="19" t="s">
        <v>5</v>
      </c>
      <c r="K238" s="18" t="s">
        <v>4</v>
      </c>
      <c r="L238" s="1"/>
      <c r="M238" s="1"/>
      <c r="N238" s="1"/>
    </row>
    <row r="239" spans="1:14" s="33" customFormat="1" ht="27.6" x14ac:dyDescent="0.3">
      <c r="A239" s="1"/>
      <c r="B239" s="38" t="s">
        <v>645</v>
      </c>
      <c r="C239" s="37" t="s">
        <v>619</v>
      </c>
      <c r="D239" s="37" t="s">
        <v>578</v>
      </c>
      <c r="E239" s="36" t="s">
        <v>579</v>
      </c>
      <c r="F239" s="35" t="s">
        <v>647</v>
      </c>
      <c r="G239" s="34">
        <v>70147.22</v>
      </c>
      <c r="H239" s="21">
        <f t="shared" ref="H239:H248" si="26">G239</f>
        <v>70147.22</v>
      </c>
      <c r="I239" s="20">
        <f t="shared" si="25"/>
        <v>0</v>
      </c>
      <c r="J239" s="19" t="s">
        <v>5</v>
      </c>
      <c r="K239" s="18" t="s">
        <v>4</v>
      </c>
      <c r="L239" s="1"/>
      <c r="M239" s="1"/>
      <c r="N239" s="1"/>
    </row>
    <row r="240" spans="1:14" s="33" customFormat="1" ht="27.6" x14ac:dyDescent="0.3">
      <c r="B240" s="38" t="s">
        <v>648</v>
      </c>
      <c r="C240" s="37" t="s">
        <v>619</v>
      </c>
      <c r="D240" s="37" t="s">
        <v>649</v>
      </c>
      <c r="E240" s="36" t="s">
        <v>650</v>
      </c>
      <c r="F240" s="35" t="s">
        <v>651</v>
      </c>
      <c r="G240" s="34">
        <v>70800</v>
      </c>
      <c r="H240" s="21">
        <f t="shared" si="26"/>
        <v>70800</v>
      </c>
      <c r="I240" s="20">
        <f t="shared" si="25"/>
        <v>0</v>
      </c>
      <c r="J240" s="19" t="s">
        <v>5</v>
      </c>
      <c r="K240" s="18" t="s">
        <v>4</v>
      </c>
      <c r="L240" s="1"/>
      <c r="M240" s="1"/>
      <c r="N240" s="1"/>
    </row>
    <row r="241" spans="1:14" s="33" customFormat="1" x14ac:dyDescent="0.3">
      <c r="B241" s="38" t="s">
        <v>652</v>
      </c>
      <c r="C241" s="37" t="s">
        <v>619</v>
      </c>
      <c r="D241" s="37" t="s">
        <v>8</v>
      </c>
      <c r="E241" s="36" t="s">
        <v>7</v>
      </c>
      <c r="F241" s="35" t="s">
        <v>570</v>
      </c>
      <c r="G241" s="34">
        <v>65500</v>
      </c>
      <c r="H241" s="21">
        <f t="shared" si="26"/>
        <v>65500</v>
      </c>
      <c r="I241" s="20">
        <f t="shared" si="25"/>
        <v>0</v>
      </c>
      <c r="J241" s="19" t="s">
        <v>5</v>
      </c>
      <c r="K241" s="18" t="s">
        <v>4</v>
      </c>
      <c r="L241" s="1"/>
      <c r="M241" s="1"/>
      <c r="N241" s="1"/>
    </row>
    <row r="242" spans="1:14" s="33" customFormat="1" ht="27.6" x14ac:dyDescent="0.3">
      <c r="A242" s="1"/>
      <c r="B242" s="38" t="s">
        <v>653</v>
      </c>
      <c r="C242" s="37" t="s">
        <v>619</v>
      </c>
      <c r="D242" s="37" t="s">
        <v>589</v>
      </c>
      <c r="E242" s="36" t="s">
        <v>590</v>
      </c>
      <c r="F242" s="35" t="s">
        <v>654</v>
      </c>
      <c r="G242" s="34">
        <v>44663</v>
      </c>
      <c r="H242" s="21">
        <f t="shared" si="26"/>
        <v>44663</v>
      </c>
      <c r="I242" s="20">
        <f t="shared" si="25"/>
        <v>0</v>
      </c>
      <c r="J242" s="19" t="s">
        <v>5</v>
      </c>
      <c r="K242" s="18" t="s">
        <v>4</v>
      </c>
      <c r="L242" s="1"/>
      <c r="M242" s="1"/>
      <c r="N242" s="1"/>
    </row>
    <row r="243" spans="1:14" ht="27.6" x14ac:dyDescent="0.3">
      <c r="A243" s="1">
        <v>64</v>
      </c>
      <c r="B243" s="38" t="s">
        <v>386</v>
      </c>
      <c r="C243" s="37" t="s">
        <v>619</v>
      </c>
      <c r="D243" s="37" t="s">
        <v>90</v>
      </c>
      <c r="E243" s="36" t="s">
        <v>91</v>
      </c>
      <c r="F243" s="35" t="s">
        <v>655</v>
      </c>
      <c r="G243" s="34">
        <v>184000</v>
      </c>
      <c r="H243" s="21">
        <f t="shared" si="26"/>
        <v>184000</v>
      </c>
      <c r="I243" s="20">
        <f t="shared" si="25"/>
        <v>0</v>
      </c>
      <c r="J243" s="19" t="s">
        <v>5</v>
      </c>
      <c r="K243" s="18" t="s">
        <v>4</v>
      </c>
    </row>
    <row r="244" spans="1:14" ht="27.6" x14ac:dyDescent="0.3">
      <c r="A244" s="1">
        <v>65</v>
      </c>
      <c r="B244" s="38" t="s">
        <v>656</v>
      </c>
      <c r="C244" s="37" t="s">
        <v>619</v>
      </c>
      <c r="D244" s="37" t="s">
        <v>302</v>
      </c>
      <c r="E244" s="36" t="s">
        <v>303</v>
      </c>
      <c r="F244" s="35" t="s">
        <v>657</v>
      </c>
      <c r="G244" s="34">
        <v>1095913.2</v>
      </c>
      <c r="H244" s="21">
        <f t="shared" si="26"/>
        <v>1095913.2</v>
      </c>
      <c r="I244" s="20">
        <f t="shared" si="25"/>
        <v>0</v>
      </c>
      <c r="J244" s="19" t="s">
        <v>5</v>
      </c>
      <c r="K244" s="18" t="s">
        <v>4</v>
      </c>
    </row>
    <row r="245" spans="1:14" ht="27.6" x14ac:dyDescent="0.3">
      <c r="A245" s="33">
        <v>66</v>
      </c>
      <c r="B245" s="38" t="s">
        <v>658</v>
      </c>
      <c r="C245" s="37" t="s">
        <v>619</v>
      </c>
      <c r="D245" s="37" t="s">
        <v>302</v>
      </c>
      <c r="E245" s="36" t="s">
        <v>303</v>
      </c>
      <c r="F245" s="35" t="s">
        <v>659</v>
      </c>
      <c r="G245" s="34">
        <v>71665.17</v>
      </c>
      <c r="H245" s="21">
        <f t="shared" si="26"/>
        <v>71665.17</v>
      </c>
      <c r="I245" s="20">
        <f t="shared" si="25"/>
        <v>0</v>
      </c>
      <c r="J245" s="19" t="s">
        <v>5</v>
      </c>
      <c r="K245" s="18" t="s">
        <v>4</v>
      </c>
    </row>
    <row r="246" spans="1:14" ht="27.6" x14ac:dyDescent="0.3">
      <c r="A246" s="1">
        <v>67</v>
      </c>
      <c r="B246" s="38" t="s">
        <v>660</v>
      </c>
      <c r="C246" s="37" t="s">
        <v>619</v>
      </c>
      <c r="D246" s="37" t="s">
        <v>23</v>
      </c>
      <c r="E246" s="36" t="s">
        <v>22</v>
      </c>
      <c r="F246" s="35" t="s">
        <v>661</v>
      </c>
      <c r="G246" s="34">
        <v>60750</v>
      </c>
      <c r="H246" s="21">
        <f t="shared" si="26"/>
        <v>60750</v>
      </c>
      <c r="I246" s="20">
        <f t="shared" si="25"/>
        <v>0</v>
      </c>
      <c r="J246" s="19" t="s">
        <v>5</v>
      </c>
      <c r="K246" s="18" t="s">
        <v>4</v>
      </c>
    </row>
    <row r="247" spans="1:14" x14ac:dyDescent="0.3">
      <c r="A247" s="1">
        <v>68</v>
      </c>
      <c r="B247" s="38" t="s">
        <v>662</v>
      </c>
      <c r="C247" s="37" t="s">
        <v>619</v>
      </c>
      <c r="D247" s="37" t="s">
        <v>663</v>
      </c>
      <c r="E247" s="36" t="s">
        <v>664</v>
      </c>
      <c r="F247" s="35" t="s">
        <v>665</v>
      </c>
      <c r="G247" s="34">
        <v>118000</v>
      </c>
      <c r="H247" s="21">
        <f t="shared" si="26"/>
        <v>118000</v>
      </c>
      <c r="I247" s="20">
        <f t="shared" si="25"/>
        <v>0</v>
      </c>
      <c r="J247" s="19" t="s">
        <v>5</v>
      </c>
      <c r="K247" s="18" t="s">
        <v>4</v>
      </c>
    </row>
    <row r="248" spans="1:14" ht="27.6" x14ac:dyDescent="0.3">
      <c r="A248" s="33">
        <v>69</v>
      </c>
      <c r="B248" s="38" t="s">
        <v>666</v>
      </c>
      <c r="C248" s="37" t="s">
        <v>619</v>
      </c>
      <c r="D248" s="37" t="s">
        <v>309</v>
      </c>
      <c r="E248" s="36" t="s">
        <v>310</v>
      </c>
      <c r="F248" s="35" t="s">
        <v>667</v>
      </c>
      <c r="G248" s="34">
        <v>100000.02</v>
      </c>
      <c r="H248" s="21">
        <f t="shared" si="26"/>
        <v>100000.02</v>
      </c>
      <c r="I248" s="20">
        <f t="shared" si="25"/>
        <v>0</v>
      </c>
      <c r="J248" s="19" t="s">
        <v>5</v>
      </c>
      <c r="K248" s="18" t="s">
        <v>4</v>
      </c>
    </row>
    <row r="249" spans="1:14" hidden="1" x14ac:dyDescent="0.3">
      <c r="A249" s="1">
        <v>109</v>
      </c>
      <c r="B249" s="32"/>
      <c r="C249" s="31"/>
      <c r="D249" s="31"/>
      <c r="E249" s="30"/>
      <c r="F249" s="29"/>
      <c r="G249" s="28"/>
      <c r="H249" s="27">
        <f t="shared" ref="H249" si="27">G249</f>
        <v>0</v>
      </c>
      <c r="I249" s="20">
        <f t="shared" ref="I249" si="28">+G249-H249</f>
        <v>0</v>
      </c>
      <c r="J249" s="19" t="s">
        <v>5</v>
      </c>
      <c r="K249" s="25" t="s">
        <v>4</v>
      </c>
    </row>
    <row r="250" spans="1:14" hidden="1" x14ac:dyDescent="0.3">
      <c r="B250" s="24"/>
      <c r="C250" s="19"/>
      <c r="D250" s="19"/>
      <c r="E250" s="24"/>
      <c r="F250" s="23"/>
      <c r="G250" s="22"/>
      <c r="H250" s="21"/>
      <c r="I250" s="20"/>
      <c r="J250" s="19"/>
      <c r="K250" s="18"/>
    </row>
    <row r="251" spans="1:14" ht="15.6" x14ac:dyDescent="0.3">
      <c r="B251" s="17" t="s">
        <v>3</v>
      </c>
      <c r="C251" s="17"/>
      <c r="D251" s="17"/>
      <c r="E251" s="17"/>
      <c r="F251" s="17"/>
      <c r="G251" s="16">
        <f>SUM(G11:G250)</f>
        <v>31730323.920000006</v>
      </c>
      <c r="H251" s="47">
        <f>SUM(H11:H250)</f>
        <v>31730323.920000006</v>
      </c>
      <c r="I251" s="15"/>
      <c r="J251" s="14"/>
      <c r="K251" s="14"/>
    </row>
    <row r="252" spans="1:14" ht="15.6" x14ac:dyDescent="0.3">
      <c r="B252" s="12"/>
      <c r="C252" s="13"/>
      <c r="D252" s="13"/>
      <c r="E252" s="12"/>
      <c r="F252" s="12"/>
      <c r="G252" s="11"/>
      <c r="H252" s="10"/>
      <c r="I252" s="9"/>
      <c r="J252" s="9"/>
      <c r="K252" s="9"/>
    </row>
    <row r="253" spans="1:14" s="2" customFormat="1" ht="15.6" x14ac:dyDescent="0.3">
      <c r="B253" s="7"/>
      <c r="C253" s="6"/>
      <c r="D253" s="6"/>
      <c r="E253" s="5"/>
      <c r="F253" s="4"/>
      <c r="G253" s="8"/>
      <c r="H253" s="1"/>
      <c r="L253" s="1"/>
    </row>
    <row r="254" spans="1:14" s="2" customFormat="1" ht="15.6" x14ac:dyDescent="0.3">
      <c r="B254" s="7"/>
      <c r="C254" s="6"/>
      <c r="D254" s="6"/>
      <c r="E254" s="5"/>
      <c r="F254" s="4"/>
      <c r="G254" s="1"/>
      <c r="H254" s="1"/>
      <c r="L254" s="1"/>
    </row>
    <row r="255" spans="1:14" s="2" customFormat="1" ht="15.6" x14ac:dyDescent="0.3">
      <c r="B255" s="3"/>
      <c r="C255" s="52" t="s">
        <v>2</v>
      </c>
      <c r="D255" s="52"/>
      <c r="E255" s="52"/>
      <c r="F255" s="1"/>
      <c r="G255" s="52" t="s">
        <v>1</v>
      </c>
      <c r="H255" s="52"/>
      <c r="L255" s="1"/>
    </row>
    <row r="256" spans="1:14" s="2" customFormat="1" ht="15.6" x14ac:dyDescent="0.3">
      <c r="B256" s="3"/>
      <c r="C256" s="48" t="s">
        <v>112</v>
      </c>
      <c r="D256" s="48"/>
      <c r="E256" s="48"/>
      <c r="F256" s="1"/>
      <c r="G256" s="48" t="s">
        <v>0</v>
      </c>
      <c r="H256" s="48"/>
      <c r="L256" s="1"/>
    </row>
  </sheetData>
  <sortState ref="B11:H88">
    <sortCondition ref="E11:E88"/>
  </sortState>
  <mergeCells count="7">
    <mergeCell ref="C256:E256"/>
    <mergeCell ref="G256:H256"/>
    <mergeCell ref="B7:K7"/>
    <mergeCell ref="B8:K8"/>
    <mergeCell ref="B9:K9"/>
    <mergeCell ref="C255:E255"/>
    <mergeCell ref="G255:H255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(3)</vt:lpstr>
      <vt:lpstr>'CXP (3)'!Área_de_impresión</vt:lpstr>
      <vt:lpstr>'CXP (3)'!Títulos_a_imprimir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2023-01-17T17:53:17Z</cp:lastPrinted>
  <dcterms:created xsi:type="dcterms:W3CDTF">2022-12-14T13:41:15Z</dcterms:created>
  <dcterms:modified xsi:type="dcterms:W3CDTF">2023-01-17T17:55:00Z</dcterms:modified>
</cp:coreProperties>
</file>