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ocuments\Direccion Financiera\Cuentas por Pagar\Enero 2023\"/>
    </mc:Choice>
  </mc:AlternateContent>
  <bookViews>
    <workbookView xWindow="0" yWindow="1800" windowWidth="28800" windowHeight="11688"/>
  </bookViews>
  <sheets>
    <sheet name="CXP (3)" sheetId="1" r:id="rId1"/>
  </sheets>
  <definedNames>
    <definedName name="_xlnm._FilterDatabase" localSheetId="0" hidden="1">'CXP (3)'!$A$10:$N$10</definedName>
    <definedName name="_xlnm.Print_Area" localSheetId="0">'CXP (3)'!$B$1:$K$32</definedName>
    <definedName name="_xlnm.Print_Titles" localSheetId="0">'CXP (3)'!$1:$10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 s="1"/>
  <c r="I22" i="1" l="1"/>
  <c r="G25" i="1" l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12" i="1"/>
  <c r="H13" i="1"/>
  <c r="H11" i="1"/>
  <c r="H14" i="1"/>
  <c r="H23" i="1"/>
  <c r="I23" i="1" s="1"/>
  <c r="I11" i="1" l="1"/>
  <c r="H25" i="1"/>
  <c r="I13" i="1"/>
  <c r="I14" i="1"/>
  <c r="I12" i="1"/>
</calcChain>
</file>

<file path=xl/sharedStrings.xml><?xml version="1.0" encoding="utf-8"?>
<sst xmlns="http://schemas.openxmlformats.org/spreadsheetml/2006/main" count="86" uniqueCount="61">
  <si>
    <t>Director Financiero</t>
  </si>
  <si>
    <t>Melissa Cabrera</t>
  </si>
  <si>
    <t>Miguel Rivera</t>
  </si>
  <si>
    <t xml:space="preserve">TOTAL </t>
  </si>
  <si>
    <t>PAGO</t>
  </si>
  <si>
    <t>31/12/2022</t>
  </si>
  <si>
    <t>130432899</t>
  </si>
  <si>
    <t>AYUNTAMIENTO DEL DISTRITO NACIONAL</t>
  </si>
  <si>
    <t>401007479</t>
  </si>
  <si>
    <t>101503939</t>
  </si>
  <si>
    <t>101157216</t>
  </si>
  <si>
    <t>ESTADO</t>
  </si>
  <si>
    <t>FECHA FIN DE FACTURA</t>
  </si>
  <si>
    <t>MONTO PENDIENTE</t>
  </si>
  <si>
    <t>MONTO PAGADO</t>
  </si>
  <si>
    <t>MONTO FACTURADO</t>
  </si>
  <si>
    <t>CONCEPTO</t>
  </si>
  <si>
    <t>SUPLIDOR</t>
  </si>
  <si>
    <t>RNC</t>
  </si>
  <si>
    <t>FECHA</t>
  </si>
  <si>
    <t>FACTURA NCF</t>
  </si>
  <si>
    <t>Valores en RD$</t>
  </si>
  <si>
    <t>Consejo Nacional de Seguridad Social</t>
  </si>
  <si>
    <t>101821256</t>
  </si>
  <si>
    <t>EDENORTE DOMINICANA S A</t>
  </si>
  <si>
    <t>101069912</t>
  </si>
  <si>
    <t>MAPFRE BHD COMPANIA DE SEGUROS S A</t>
  </si>
  <si>
    <t>402006238</t>
  </si>
  <si>
    <t>MR NETWORKING, SRL</t>
  </si>
  <si>
    <t>CORAASAN</t>
  </si>
  <si>
    <t>Contador</t>
  </si>
  <si>
    <t>401007452</t>
  </si>
  <si>
    <t>INST NAC DE AGUAS POTABLES Y ALCATARILLADOS</t>
  </si>
  <si>
    <t>27/01/2023</t>
  </si>
  <si>
    <t>132327888</t>
  </si>
  <si>
    <t>Albespiwa TV Dominicana, SRL</t>
  </si>
  <si>
    <t>31/01/2023</t>
  </si>
  <si>
    <t>Aparta Hotel Plaza Naco, SRL</t>
  </si>
  <si>
    <t>AGUA PLANETA AZUL C POR A</t>
  </si>
  <si>
    <t>B1500000013</t>
  </si>
  <si>
    <t>B1500329058</t>
  </si>
  <si>
    <t>B1500000204</t>
  </si>
  <si>
    <t>B1500039136</t>
  </si>
  <si>
    <t>B1500038932</t>
  </si>
  <si>
    <t>RECOGIDA BASURA CNSS,ENE/23</t>
  </si>
  <si>
    <t>RECOGIDA ALMACEN,ENE/23</t>
  </si>
  <si>
    <t>B1500278216</t>
  </si>
  <si>
    <t>B1500024741</t>
  </si>
  <si>
    <t>B1500000903</t>
  </si>
  <si>
    <t>B1500000024</t>
  </si>
  <si>
    <t>COMPRA  AGUA PARA CNSS,ENERO 2023.</t>
  </si>
  <si>
    <t>B1500154795</t>
  </si>
  <si>
    <t>B1500155473</t>
  </si>
  <si>
    <t>SERVICIO DE AGUA  Y CLOACA DE LA OFICINA DE CMR-II,PERIODO 29/11/- 30/12/22.</t>
  </si>
  <si>
    <t>SEGURO DE VIDA EMPLEADOS CNSS, CMNYR Y CGCNSS, ENERO 2023</t>
  </si>
  <si>
    <t>SERVICIO AGUA POTABLE DE LA CMR-I, PERIODO 01/12/22 AL 31/12/2022.</t>
  </si>
  <si>
    <t>ENERGIA ELECTRICA DE LA CMR-II SANTIAGO, PERIODO DEL 01/12/22 AL 01/01/23.</t>
  </si>
  <si>
    <t>GRABACION Y EDICION DE AUDIOVISUALES JORNADA DE REFORESTACION</t>
  </si>
  <si>
    <t>ALQUILER LOCAL PARA ALOJAR OFICINAS EN PISO 11 EDIFICIO LA CUMBRE, ENERO 2023.</t>
  </si>
  <si>
    <t>Informe mensual de Pagos a suplidores al 31 de Enero 2023</t>
  </si>
  <si>
    <t>SERVICIOS DE CONECTIVIDAD E INTERNET, CORRESP.ENERO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</si>
</sst>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5" fillId="0" borderId="0" xfId="2" applyFont="1" applyBorder="1" applyAlignment="1"/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 indent="1"/>
    </xf>
    <xf numFmtId="39" fontId="1" fillId="0" borderId="0" xfId="2" applyNumberFormat="1"/>
    <xf numFmtId="0" fontId="1" fillId="0" borderId="0" xfId="2" applyBorder="1" applyAlignment="1">
      <alignment horizontal="center"/>
    </xf>
    <xf numFmtId="0" fontId="1" fillId="0" borderId="0" xfId="2" applyBorder="1"/>
    <xf numFmtId="39" fontId="1" fillId="0" borderId="0" xfId="2" applyNumberFormat="1" applyBorder="1"/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1" fillId="0" borderId="1" xfId="2" applyBorder="1" applyAlignment="1">
      <alignment horizontal="center"/>
    </xf>
    <xf numFmtId="43" fontId="1" fillId="0" borderId="1" xfId="1" applyFont="1" applyBorder="1" applyAlignment="1">
      <alignment horizontal="center"/>
    </xf>
    <xf numFmtId="39" fontId="2" fillId="0" borderId="1" xfId="2" applyNumberFormat="1" applyFont="1" applyBorder="1"/>
    <xf numFmtId="0" fontId="7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/>
    </xf>
    <xf numFmtId="14" fontId="9" fillId="0" borderId="1" xfId="2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39" fontId="10" fillId="2" borderId="1" xfId="3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right" vertical="center"/>
    </xf>
    <xf numFmtId="0" fontId="9" fillId="0" borderId="1" xfId="2" applyFont="1" applyBorder="1" applyAlignment="1">
      <alignment horizontal="left" wrapText="1" indent="1"/>
    </xf>
    <xf numFmtId="0" fontId="9" fillId="0" borderId="1" xfId="2" applyFont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14" fontId="9" fillId="0" borderId="1" xfId="2" applyNumberFormat="1" applyFont="1" applyFill="1" applyBorder="1" applyAlignment="1">
      <alignment horizontal="center"/>
    </xf>
    <xf numFmtId="39" fontId="10" fillId="0" borderId="1" xfId="3" applyNumberFormat="1" applyFont="1" applyFill="1" applyBorder="1" applyAlignment="1">
      <alignment horizontal="right" vertical="center" wrapText="1"/>
    </xf>
    <xf numFmtId="43" fontId="9" fillId="0" borderId="1" xfId="3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left" vertical="center" wrapText="1" indent="1"/>
    </xf>
    <xf numFmtId="14" fontId="9" fillId="0" borderId="1" xfId="2" applyNumberFormat="1" applyFont="1" applyFill="1" applyBorder="1" applyAlignment="1">
      <alignment horizontal="left" vertical="center" wrapText="1" inden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1" fillId="0" borderId="0" xfId="2" applyFill="1"/>
    <xf numFmtId="43" fontId="9" fillId="0" borderId="1" xfId="3" applyFont="1" applyBorder="1" applyAlignment="1">
      <alignment horizontal="right" vertical="center"/>
    </xf>
    <xf numFmtId="0" fontId="9" fillId="0" borderId="1" xfId="2" applyFont="1" applyBorder="1" applyAlignment="1">
      <alignment horizontal="left" vertical="center" wrapText="1" indent="1"/>
    </xf>
    <xf numFmtId="14" fontId="9" fillId="0" borderId="1" xfId="2" applyNumberFormat="1" applyFont="1" applyBorder="1" applyAlignment="1">
      <alignment horizontal="left" vertical="center" wrapText="1" indent="1"/>
    </xf>
    <xf numFmtId="164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1" fillId="0" borderId="0" xfId="2" applyAlignment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11" fillId="0" borderId="0" xfId="2" applyFont="1" applyAlignment="1"/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795841</xdr:colOff>
      <xdr:row>0</xdr:row>
      <xdr:rowOff>0</xdr:rowOff>
    </xdr:from>
    <xdr:ext cx="144589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741" y="0"/>
          <a:ext cx="144589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N30"/>
  <sheetViews>
    <sheetView showGridLines="0" tabSelected="1" zoomScaleNormal="100" zoomScaleSheetLayoutView="100" workbookViewId="0">
      <selection activeCell="B1" sqref="B1:K30"/>
    </sheetView>
  </sheetViews>
  <sheetFormatPr baseColWidth="10" defaultColWidth="11.44140625" defaultRowHeight="14.4" x14ac:dyDescent="0.3"/>
  <cols>
    <col min="1" max="1" width="3" style="1" customWidth="1"/>
    <col min="2" max="2" width="13.88671875" style="3" customWidth="1"/>
    <col min="3" max="3" width="14.109375" style="2" customWidth="1"/>
    <col min="4" max="4" width="14" style="2" customWidth="1"/>
    <col min="5" max="5" width="46.88671875" style="3" customWidth="1"/>
    <col min="6" max="6" width="71.33203125" style="1" customWidth="1"/>
    <col min="7" max="7" width="15.5546875" style="1" customWidth="1"/>
    <col min="8" max="8" width="14.44140625" style="1" customWidth="1"/>
    <col min="9" max="9" width="10.88671875" style="2" customWidth="1"/>
    <col min="10" max="10" width="13.109375" style="2" customWidth="1"/>
    <col min="11" max="11" width="8.44140625" style="2" customWidth="1"/>
    <col min="12" max="12" width="12.6640625" style="1" bestFit="1" customWidth="1"/>
    <col min="13" max="16384" width="11.44140625" style="1"/>
  </cols>
  <sheetData>
    <row r="7" spans="1:14" ht="28.8" x14ac:dyDescent="0.55000000000000004">
      <c r="B7" s="45" t="s">
        <v>22</v>
      </c>
      <c r="C7" s="45"/>
      <c r="D7" s="45"/>
      <c r="E7" s="45"/>
      <c r="F7" s="45"/>
      <c r="G7" s="45"/>
      <c r="H7" s="45"/>
      <c r="I7" s="45"/>
      <c r="J7" s="45"/>
      <c r="K7" s="45"/>
      <c r="L7" s="43"/>
    </row>
    <row r="8" spans="1:14" x14ac:dyDescent="0.3">
      <c r="B8" s="46" t="s">
        <v>59</v>
      </c>
      <c r="C8" s="46"/>
      <c r="D8" s="46"/>
      <c r="E8" s="46"/>
      <c r="F8" s="46"/>
      <c r="G8" s="46"/>
      <c r="H8" s="46"/>
      <c r="I8" s="46"/>
      <c r="J8" s="46"/>
      <c r="K8" s="46"/>
    </row>
    <row r="9" spans="1:14" x14ac:dyDescent="0.3">
      <c r="B9" s="47" t="s">
        <v>21</v>
      </c>
      <c r="C9" s="47"/>
      <c r="D9" s="47"/>
      <c r="E9" s="47"/>
      <c r="F9" s="47"/>
      <c r="G9" s="47"/>
      <c r="H9" s="47"/>
      <c r="I9" s="47"/>
      <c r="J9" s="47"/>
      <c r="K9" s="47"/>
    </row>
    <row r="10" spans="1:14" s="39" customFormat="1" ht="28.8" x14ac:dyDescent="0.3">
      <c r="B10" s="42" t="s">
        <v>20</v>
      </c>
      <c r="C10" s="41" t="s">
        <v>19</v>
      </c>
      <c r="D10" s="41" t="s">
        <v>18</v>
      </c>
      <c r="E10" s="41" t="s">
        <v>17</v>
      </c>
      <c r="F10" s="41" t="s">
        <v>16</v>
      </c>
      <c r="G10" s="41" t="s">
        <v>15</v>
      </c>
      <c r="H10" s="41" t="s">
        <v>14</v>
      </c>
      <c r="I10" s="41" t="s">
        <v>13</v>
      </c>
      <c r="J10" s="40" t="s">
        <v>12</v>
      </c>
      <c r="K10" s="40" t="s">
        <v>11</v>
      </c>
    </row>
    <row r="11" spans="1:14" s="33" customFormat="1" x14ac:dyDescent="0.3">
      <c r="A11" s="1">
        <v>1</v>
      </c>
      <c r="B11" s="38" t="s">
        <v>39</v>
      </c>
      <c r="C11" s="31" t="s">
        <v>33</v>
      </c>
      <c r="D11" s="31" t="s">
        <v>34</v>
      </c>
      <c r="E11" s="30" t="s">
        <v>35</v>
      </c>
      <c r="F11" s="35" t="s">
        <v>57</v>
      </c>
      <c r="G11" s="28">
        <v>215350</v>
      </c>
      <c r="H11" s="27">
        <f>G11</f>
        <v>215350</v>
      </c>
      <c r="I11" s="20">
        <f>+G11-H11</f>
        <v>0</v>
      </c>
      <c r="J11" s="26">
        <v>44957</v>
      </c>
      <c r="K11" s="25" t="s">
        <v>4</v>
      </c>
      <c r="L11" s="1"/>
      <c r="M11" s="1"/>
      <c r="N11" s="1"/>
    </row>
    <row r="12" spans="1:14" s="33" customFormat="1" x14ac:dyDescent="0.3">
      <c r="A12" s="33">
        <v>2</v>
      </c>
      <c r="B12" s="38" t="s">
        <v>40</v>
      </c>
      <c r="C12" s="37" t="s">
        <v>33</v>
      </c>
      <c r="D12" s="37" t="s">
        <v>23</v>
      </c>
      <c r="E12" s="36" t="s">
        <v>24</v>
      </c>
      <c r="F12" s="35" t="s">
        <v>56</v>
      </c>
      <c r="G12" s="34">
        <v>6418.54</v>
      </c>
      <c r="H12" s="21">
        <f>G12</f>
        <v>6418.54</v>
      </c>
      <c r="I12" s="20">
        <f>+G12-H12</f>
        <v>0</v>
      </c>
      <c r="J12" s="26">
        <v>44957</v>
      </c>
      <c r="K12" s="18" t="s">
        <v>4</v>
      </c>
      <c r="L12" s="1"/>
      <c r="M12" s="1"/>
      <c r="N12" s="1"/>
    </row>
    <row r="13" spans="1:14" s="33" customFormat="1" x14ac:dyDescent="0.3">
      <c r="A13" s="33">
        <v>3</v>
      </c>
      <c r="B13" s="38" t="s">
        <v>41</v>
      </c>
      <c r="C13" s="37" t="s">
        <v>33</v>
      </c>
      <c r="D13" s="37" t="s">
        <v>6</v>
      </c>
      <c r="E13" s="36" t="s">
        <v>28</v>
      </c>
      <c r="F13" s="35" t="s">
        <v>60</v>
      </c>
      <c r="G13" s="34">
        <v>258321.65</v>
      </c>
      <c r="H13" s="21">
        <f>G13</f>
        <v>258321.65</v>
      </c>
      <c r="I13" s="20">
        <f>+G13-H13</f>
        <v>0</v>
      </c>
      <c r="J13" s="26">
        <v>44957</v>
      </c>
      <c r="K13" s="18" t="s">
        <v>4</v>
      </c>
      <c r="L13" s="1"/>
    </row>
    <row r="14" spans="1:14" s="33" customFormat="1" x14ac:dyDescent="0.3">
      <c r="A14" s="1">
        <v>4</v>
      </c>
      <c r="B14" s="32" t="s">
        <v>42</v>
      </c>
      <c r="C14" s="31" t="s">
        <v>33</v>
      </c>
      <c r="D14" s="31" t="s">
        <v>8</v>
      </c>
      <c r="E14" s="30" t="s">
        <v>7</v>
      </c>
      <c r="F14" s="29" t="s">
        <v>44</v>
      </c>
      <c r="G14" s="28">
        <v>6300</v>
      </c>
      <c r="H14" s="27">
        <f>G14</f>
        <v>6300</v>
      </c>
      <c r="I14" s="20">
        <f>+G14-H14</f>
        <v>0</v>
      </c>
      <c r="J14" s="26">
        <v>44957</v>
      </c>
      <c r="K14" s="18" t="s">
        <v>4</v>
      </c>
      <c r="L14" s="1"/>
    </row>
    <row r="15" spans="1:14" s="33" customFormat="1" x14ac:dyDescent="0.3">
      <c r="A15" s="33">
        <v>5</v>
      </c>
      <c r="B15" s="32" t="s">
        <v>43</v>
      </c>
      <c r="C15" s="31" t="s">
        <v>33</v>
      </c>
      <c r="D15" s="31" t="s">
        <v>8</v>
      </c>
      <c r="E15" s="30" t="s">
        <v>7</v>
      </c>
      <c r="F15" s="29" t="s">
        <v>45</v>
      </c>
      <c r="G15" s="28">
        <v>2880</v>
      </c>
      <c r="H15" s="27">
        <f>G15</f>
        <v>2880</v>
      </c>
      <c r="I15" s="20">
        <f>+G15-H15</f>
        <v>0</v>
      </c>
      <c r="J15" s="26">
        <v>44957</v>
      </c>
      <c r="K15" s="18" t="s">
        <v>4</v>
      </c>
      <c r="L15" s="1"/>
    </row>
    <row r="16" spans="1:14" s="33" customFormat="1" x14ac:dyDescent="0.3">
      <c r="A16" s="33">
        <v>6</v>
      </c>
      <c r="B16" s="32" t="s">
        <v>46</v>
      </c>
      <c r="C16" s="31" t="s">
        <v>33</v>
      </c>
      <c r="D16" s="31" t="s">
        <v>31</v>
      </c>
      <c r="E16" s="30" t="s">
        <v>32</v>
      </c>
      <c r="F16" s="29" t="s">
        <v>55</v>
      </c>
      <c r="G16" s="28">
        <v>810</v>
      </c>
      <c r="H16" s="27">
        <f t="shared" ref="H16:H21" si="0">G16</f>
        <v>810</v>
      </c>
      <c r="I16" s="20">
        <f t="shared" ref="I16:I21" si="1">+G16-H16</f>
        <v>0</v>
      </c>
      <c r="J16" s="26">
        <v>44957</v>
      </c>
      <c r="K16" s="18" t="s">
        <v>4</v>
      </c>
      <c r="L16" s="1"/>
    </row>
    <row r="17" spans="1:12" s="33" customFormat="1" x14ac:dyDescent="0.3">
      <c r="A17" s="1">
        <v>7</v>
      </c>
      <c r="B17" s="32" t="s">
        <v>47</v>
      </c>
      <c r="C17" s="31" t="s">
        <v>33</v>
      </c>
      <c r="D17" s="31" t="s">
        <v>27</v>
      </c>
      <c r="E17" s="30" t="s">
        <v>29</v>
      </c>
      <c r="F17" s="29" t="s">
        <v>53</v>
      </c>
      <c r="G17" s="28">
        <v>5503</v>
      </c>
      <c r="H17" s="27">
        <f t="shared" si="0"/>
        <v>5503</v>
      </c>
      <c r="I17" s="20">
        <f t="shared" si="1"/>
        <v>0</v>
      </c>
      <c r="J17" s="26">
        <v>44957</v>
      </c>
      <c r="K17" s="18" t="s">
        <v>4</v>
      </c>
      <c r="L17" s="1"/>
    </row>
    <row r="18" spans="1:12" s="33" customFormat="1" x14ac:dyDescent="0.3">
      <c r="A18" s="33">
        <v>8</v>
      </c>
      <c r="B18" s="32" t="s">
        <v>48</v>
      </c>
      <c r="C18" s="31" t="s">
        <v>33</v>
      </c>
      <c r="D18" s="31" t="s">
        <v>25</v>
      </c>
      <c r="E18" s="30" t="s">
        <v>26</v>
      </c>
      <c r="F18" s="29" t="s">
        <v>54</v>
      </c>
      <c r="G18" s="28">
        <v>57052.32</v>
      </c>
      <c r="H18" s="27">
        <f t="shared" si="0"/>
        <v>57052.32</v>
      </c>
      <c r="I18" s="20">
        <f t="shared" si="1"/>
        <v>0</v>
      </c>
      <c r="J18" s="26">
        <v>44957</v>
      </c>
      <c r="K18" s="18" t="s">
        <v>4</v>
      </c>
      <c r="L18" s="1"/>
    </row>
    <row r="19" spans="1:12" s="33" customFormat="1" x14ac:dyDescent="0.3">
      <c r="A19" s="33">
        <v>9</v>
      </c>
      <c r="B19" s="32" t="s">
        <v>49</v>
      </c>
      <c r="C19" s="31" t="s">
        <v>36</v>
      </c>
      <c r="D19" s="31" t="s">
        <v>10</v>
      </c>
      <c r="E19" s="30" t="s">
        <v>37</v>
      </c>
      <c r="F19" s="29" t="s">
        <v>58</v>
      </c>
      <c r="G19" s="28">
        <v>634250</v>
      </c>
      <c r="H19" s="27">
        <f t="shared" si="0"/>
        <v>634250</v>
      </c>
      <c r="I19" s="20">
        <f t="shared" si="1"/>
        <v>0</v>
      </c>
      <c r="J19" s="26">
        <v>44957</v>
      </c>
      <c r="K19" s="18" t="s">
        <v>4</v>
      </c>
      <c r="L19" s="1"/>
    </row>
    <row r="20" spans="1:12" s="33" customFormat="1" x14ac:dyDescent="0.3">
      <c r="A20" s="1">
        <v>10</v>
      </c>
      <c r="B20" s="32" t="s">
        <v>51</v>
      </c>
      <c r="C20" s="31" t="s">
        <v>36</v>
      </c>
      <c r="D20" s="31" t="s">
        <v>9</v>
      </c>
      <c r="E20" s="30" t="s">
        <v>38</v>
      </c>
      <c r="F20" s="29" t="s">
        <v>50</v>
      </c>
      <c r="G20" s="28">
        <v>2220</v>
      </c>
      <c r="H20" s="27">
        <f t="shared" si="0"/>
        <v>2220</v>
      </c>
      <c r="I20" s="20">
        <f t="shared" si="1"/>
        <v>0</v>
      </c>
      <c r="J20" s="26">
        <v>44957</v>
      </c>
      <c r="K20" s="18" t="s">
        <v>4</v>
      </c>
      <c r="L20" s="1"/>
    </row>
    <row r="21" spans="1:12" s="33" customFormat="1" x14ac:dyDescent="0.3">
      <c r="A21" s="33">
        <v>11</v>
      </c>
      <c r="B21" s="32" t="s">
        <v>52</v>
      </c>
      <c r="C21" s="31" t="s">
        <v>36</v>
      </c>
      <c r="D21" s="31" t="s">
        <v>9</v>
      </c>
      <c r="E21" s="30" t="s">
        <v>38</v>
      </c>
      <c r="F21" s="29" t="s">
        <v>50</v>
      </c>
      <c r="G21" s="28">
        <v>600</v>
      </c>
      <c r="H21" s="27">
        <f t="shared" si="0"/>
        <v>600</v>
      </c>
      <c r="I21" s="20">
        <f t="shared" si="1"/>
        <v>0</v>
      </c>
      <c r="J21" s="26">
        <v>44957</v>
      </c>
      <c r="K21" s="18" t="s">
        <v>4</v>
      </c>
      <c r="L21" s="1"/>
    </row>
    <row r="22" spans="1:12" x14ac:dyDescent="0.3">
      <c r="A22" s="33"/>
      <c r="B22" s="38"/>
      <c r="C22" s="37"/>
      <c r="D22" s="37"/>
      <c r="E22" s="36"/>
      <c r="F22" s="35"/>
      <c r="G22" s="34"/>
      <c r="H22" s="21"/>
      <c r="I22" s="20">
        <f t="shared" ref="I22" si="2">+G22-H22</f>
        <v>0</v>
      </c>
      <c r="J22" s="19"/>
      <c r="K22" s="18"/>
    </row>
    <row r="23" spans="1:12" hidden="1" x14ac:dyDescent="0.3">
      <c r="A23" s="1">
        <v>109</v>
      </c>
      <c r="B23" s="32"/>
      <c r="C23" s="31"/>
      <c r="D23" s="31"/>
      <c r="E23" s="30"/>
      <c r="F23" s="29"/>
      <c r="G23" s="28"/>
      <c r="H23" s="27">
        <f t="shared" ref="H23" si="3">G23</f>
        <v>0</v>
      </c>
      <c r="I23" s="20">
        <f t="shared" ref="I23" si="4">+G23-H23</f>
        <v>0</v>
      </c>
      <c r="J23" s="19" t="s">
        <v>5</v>
      </c>
      <c r="K23" s="25" t="s">
        <v>4</v>
      </c>
    </row>
    <row r="24" spans="1:12" hidden="1" x14ac:dyDescent="0.3">
      <c r="B24" s="24"/>
      <c r="C24" s="19"/>
      <c r="D24" s="19"/>
      <c r="E24" s="24"/>
      <c r="F24" s="23"/>
      <c r="G24" s="22"/>
      <c r="H24" s="21"/>
      <c r="I24" s="20"/>
      <c r="J24" s="19"/>
      <c r="K24" s="18"/>
    </row>
    <row r="25" spans="1:12" ht="15.6" x14ac:dyDescent="0.3">
      <c r="B25" s="17" t="s">
        <v>3</v>
      </c>
      <c r="C25" s="17"/>
      <c r="D25" s="17"/>
      <c r="E25" s="17"/>
      <c r="F25" s="17"/>
      <c r="G25" s="16">
        <f>SUM(G11:G24)</f>
        <v>1189705.51</v>
      </c>
      <c r="H25" s="16">
        <f>SUM(H11:H24)</f>
        <v>1189705.51</v>
      </c>
      <c r="I25" s="15"/>
      <c r="J25" s="14"/>
      <c r="K25" s="14"/>
    </row>
    <row r="26" spans="1:12" ht="15.6" x14ac:dyDescent="0.3">
      <c r="B26" s="12"/>
      <c r="C26" s="13"/>
      <c r="D26" s="13"/>
      <c r="E26" s="12"/>
      <c r="F26" s="12"/>
      <c r="G26" s="11"/>
      <c r="H26" s="10"/>
      <c r="I26" s="9"/>
      <c r="J26" s="9"/>
      <c r="K26" s="9"/>
    </row>
    <row r="27" spans="1:12" s="2" customFormat="1" ht="15.6" x14ac:dyDescent="0.3">
      <c r="B27" s="7"/>
      <c r="C27" s="6"/>
      <c r="D27" s="6"/>
      <c r="E27" s="5"/>
      <c r="F27" s="4"/>
      <c r="G27" s="8"/>
      <c r="H27" s="1"/>
      <c r="L27" s="1"/>
    </row>
    <row r="28" spans="1:12" s="2" customFormat="1" ht="15.6" x14ac:dyDescent="0.3">
      <c r="B28" s="7"/>
      <c r="C28" s="6"/>
      <c r="D28" s="6"/>
      <c r="E28" s="5"/>
      <c r="F28" s="4"/>
      <c r="G28" s="1"/>
      <c r="H28" s="1"/>
      <c r="L28" s="1"/>
    </row>
    <row r="29" spans="1:12" s="2" customFormat="1" ht="15.6" x14ac:dyDescent="0.3">
      <c r="B29" s="3"/>
      <c r="C29" s="48" t="s">
        <v>2</v>
      </c>
      <c r="D29" s="48"/>
      <c r="E29" s="48"/>
      <c r="F29" s="1"/>
      <c r="G29" s="48" t="s">
        <v>1</v>
      </c>
      <c r="H29" s="48"/>
      <c r="L29" s="1"/>
    </row>
    <row r="30" spans="1:12" s="2" customFormat="1" ht="15.6" x14ac:dyDescent="0.3">
      <c r="B30" s="3"/>
      <c r="C30" s="44" t="s">
        <v>30</v>
      </c>
      <c r="D30" s="44"/>
      <c r="E30" s="44"/>
      <c r="F30" s="1"/>
      <c r="G30" s="44" t="s">
        <v>0</v>
      </c>
      <c r="H30" s="44"/>
      <c r="L30" s="1"/>
    </row>
  </sheetData>
  <sortState ref="B11:H88">
    <sortCondition ref="E11:E88"/>
  </sortState>
  <mergeCells count="7">
    <mergeCell ref="C30:E30"/>
    <mergeCell ref="G30:H30"/>
    <mergeCell ref="B7:K7"/>
    <mergeCell ref="B8:K8"/>
    <mergeCell ref="B9:K9"/>
    <mergeCell ref="C29:E29"/>
    <mergeCell ref="G29:H29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(3)</vt:lpstr>
      <vt:lpstr>'CXP (3)'!Área_de_impresión</vt:lpstr>
      <vt:lpstr>'CXP (3)'!Títulos_a_imprimir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2023-02-09T14:06:26Z</cp:lastPrinted>
  <dcterms:created xsi:type="dcterms:W3CDTF">2022-12-14T13:41:15Z</dcterms:created>
  <dcterms:modified xsi:type="dcterms:W3CDTF">2023-02-09T14:06:58Z</dcterms:modified>
</cp:coreProperties>
</file>