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.cabrera\Desktop\Direccion Financiera\Cuentas por Pagar\Octubre\"/>
    </mc:Choice>
  </mc:AlternateContent>
  <bookViews>
    <workbookView xWindow="0" yWindow="3000" windowWidth="23040" windowHeight="9192" activeTab="1"/>
  </bookViews>
  <sheets>
    <sheet name="CXP (2)" sheetId="4" r:id="rId1"/>
    <sheet name="CXP (3)" sheetId="5" r:id="rId2"/>
  </sheets>
  <definedNames>
    <definedName name="_xlnm._FilterDatabase" localSheetId="0" hidden="1">'CXP (2)'!$A$10:$N$10</definedName>
    <definedName name="_xlnm._FilterDatabase" localSheetId="1" hidden="1">'CXP (3)'!$A$10:$N$10</definedName>
    <definedName name="_xlnm.Print_Area" localSheetId="0">'CXP (2)'!$B$1:$K$128</definedName>
    <definedName name="_xlnm.Print_Area" localSheetId="1">'CXP (3)'!$B$1:$K$147</definedName>
    <definedName name="_xlnm.Print_Titles" localSheetId="0">'CXP (2)'!$1:$10</definedName>
    <definedName name="_xlnm.Print_Titles" localSheetId="1">'CXP (3)'!$1:$10</definedName>
  </definedNames>
  <calcPr calcId="162913"/>
</workbook>
</file>

<file path=xl/calcChain.xml><?xml version="1.0" encoding="utf-8"?>
<calcChain xmlns="http://schemas.openxmlformats.org/spreadsheetml/2006/main">
  <c r="H34" i="5" l="1"/>
  <c r="I34" i="5" s="1"/>
  <c r="H37" i="5"/>
  <c r="I37" i="5" s="1"/>
  <c r="H59" i="5"/>
  <c r="I59" i="5" s="1"/>
  <c r="H60" i="5"/>
  <c r="I60" i="5" s="1"/>
  <c r="H61" i="5"/>
  <c r="I61" i="5" s="1"/>
  <c r="H62" i="5"/>
  <c r="I62" i="5" s="1"/>
  <c r="H80" i="5"/>
  <c r="I80" i="5" s="1"/>
  <c r="H81" i="5"/>
  <c r="I81" i="5"/>
  <c r="H53" i="5"/>
  <c r="I53" i="5" s="1"/>
  <c r="H54" i="5"/>
  <c r="I54" i="5" s="1"/>
  <c r="H55" i="5"/>
  <c r="I55" i="5" s="1"/>
  <c r="H56" i="5"/>
  <c r="I56" i="5"/>
  <c r="H78" i="5"/>
  <c r="I78" i="5" s="1"/>
  <c r="H41" i="5"/>
  <c r="I41" i="5" s="1"/>
  <c r="H42" i="5"/>
  <c r="I42" i="5" s="1"/>
  <c r="H43" i="5"/>
  <c r="I43" i="5"/>
  <c r="H44" i="5"/>
  <c r="I44" i="5"/>
  <c r="H45" i="5"/>
  <c r="I45" i="5" s="1"/>
  <c r="H46" i="5"/>
  <c r="I46" i="5" s="1"/>
  <c r="G140" i="5"/>
  <c r="I138" i="5"/>
  <c r="H138" i="5"/>
  <c r="H137" i="5"/>
  <c r="I137" i="5" s="1"/>
  <c r="H136" i="5"/>
  <c r="I136" i="5" s="1"/>
  <c r="H135" i="5"/>
  <c r="I135" i="5" s="1"/>
  <c r="H134" i="5"/>
  <c r="I134" i="5" s="1"/>
  <c r="H133" i="5"/>
  <c r="I133" i="5" s="1"/>
  <c r="H132" i="5"/>
  <c r="I132" i="5" s="1"/>
  <c r="I131" i="5"/>
  <c r="H131" i="5"/>
  <c r="H130" i="5"/>
  <c r="I130" i="5" s="1"/>
  <c r="H129" i="5"/>
  <c r="I129" i="5" s="1"/>
  <c r="H128" i="5"/>
  <c r="I128" i="5" s="1"/>
  <c r="I127" i="5"/>
  <c r="H127" i="5"/>
  <c r="I126" i="5"/>
  <c r="H126" i="5"/>
  <c r="H125" i="5"/>
  <c r="I125" i="5" s="1"/>
  <c r="H124" i="5"/>
  <c r="I124" i="5" s="1"/>
  <c r="H123" i="5"/>
  <c r="I123" i="5" s="1"/>
  <c r="I122" i="5"/>
  <c r="H122" i="5"/>
  <c r="H121" i="5"/>
  <c r="I121" i="5" s="1"/>
  <c r="H120" i="5"/>
  <c r="I120" i="5" s="1"/>
  <c r="H119" i="5"/>
  <c r="I119" i="5" s="1"/>
  <c r="H118" i="5"/>
  <c r="I118" i="5" s="1"/>
  <c r="H117" i="5"/>
  <c r="I117" i="5" s="1"/>
  <c r="H116" i="5"/>
  <c r="I116" i="5" s="1"/>
  <c r="I115" i="5"/>
  <c r="H115" i="5"/>
  <c r="H114" i="5"/>
  <c r="I114" i="5" s="1"/>
  <c r="H113" i="5"/>
  <c r="I113" i="5" s="1"/>
  <c r="H112" i="5"/>
  <c r="I112" i="5" s="1"/>
  <c r="I111" i="5"/>
  <c r="H111" i="5"/>
  <c r="I110" i="5"/>
  <c r="H110" i="5"/>
  <c r="H109" i="5"/>
  <c r="I109" i="5" s="1"/>
  <c r="H108" i="5"/>
  <c r="I108" i="5" s="1"/>
  <c r="H107" i="5"/>
  <c r="I107" i="5" s="1"/>
  <c r="I106" i="5"/>
  <c r="H106" i="5"/>
  <c r="H105" i="5"/>
  <c r="I105" i="5" s="1"/>
  <c r="H104" i="5"/>
  <c r="I104" i="5" s="1"/>
  <c r="H103" i="5"/>
  <c r="I103" i="5" s="1"/>
  <c r="H102" i="5"/>
  <c r="I102" i="5" s="1"/>
  <c r="H101" i="5"/>
  <c r="I101" i="5" s="1"/>
  <c r="H100" i="5"/>
  <c r="I100" i="5" s="1"/>
  <c r="I99" i="5"/>
  <c r="H99" i="5"/>
  <c r="H98" i="5"/>
  <c r="I98" i="5" s="1"/>
  <c r="H97" i="5"/>
  <c r="I97" i="5" s="1"/>
  <c r="H96" i="5"/>
  <c r="I96" i="5" s="1"/>
  <c r="I95" i="5"/>
  <c r="H95" i="5"/>
  <c r="I94" i="5"/>
  <c r="H94" i="5"/>
  <c r="H93" i="5"/>
  <c r="I93" i="5" s="1"/>
  <c r="H90" i="5"/>
  <c r="I90" i="5" s="1"/>
  <c r="H89" i="5"/>
  <c r="I89" i="5" s="1"/>
  <c r="H91" i="5"/>
  <c r="I91" i="5" s="1"/>
  <c r="H27" i="5"/>
  <c r="I27" i="5" s="1"/>
  <c r="H71" i="5"/>
  <c r="I71" i="5" s="1"/>
  <c r="H31" i="5"/>
  <c r="I31" i="5" s="1"/>
  <c r="H87" i="5"/>
  <c r="I87" i="5" s="1"/>
  <c r="H82" i="5"/>
  <c r="I82" i="5" s="1"/>
  <c r="H86" i="5"/>
  <c r="I86" i="5" s="1"/>
  <c r="H29" i="5"/>
  <c r="I29" i="5" s="1"/>
  <c r="H76" i="5"/>
  <c r="I76" i="5" s="1"/>
  <c r="H77" i="5"/>
  <c r="I77" i="5" s="1"/>
  <c r="H79" i="5"/>
  <c r="I79" i="5" s="1"/>
  <c r="H73" i="5"/>
  <c r="I73" i="5" s="1"/>
  <c r="H75" i="5"/>
  <c r="I75" i="5" s="1"/>
  <c r="H66" i="5"/>
  <c r="I66" i="5" s="1"/>
  <c r="H65" i="5"/>
  <c r="I65" i="5" s="1"/>
  <c r="H69" i="5"/>
  <c r="I69" i="5" s="1"/>
  <c r="H68" i="5"/>
  <c r="I68" i="5" s="1"/>
  <c r="H30" i="5"/>
  <c r="I30" i="5" s="1"/>
  <c r="H58" i="5"/>
  <c r="I58" i="5" s="1"/>
  <c r="H52" i="5"/>
  <c r="I52" i="5" s="1"/>
  <c r="H51" i="5"/>
  <c r="I51" i="5" s="1"/>
  <c r="H67" i="5"/>
  <c r="I67" i="5" s="1"/>
  <c r="H72" i="5"/>
  <c r="I72" i="5" s="1"/>
  <c r="H38" i="5"/>
  <c r="I38" i="5" s="1"/>
  <c r="H64" i="5"/>
  <c r="I64" i="5" s="1"/>
  <c r="H63" i="5"/>
  <c r="I63" i="5" s="1"/>
  <c r="H74" i="5"/>
  <c r="I74" i="5" s="1"/>
  <c r="H48" i="5"/>
  <c r="I48" i="5" s="1"/>
  <c r="H57" i="5"/>
  <c r="I57" i="5" s="1"/>
  <c r="H50" i="5"/>
  <c r="I50" i="5" s="1"/>
  <c r="H40" i="5"/>
  <c r="I40" i="5" s="1"/>
  <c r="H47" i="5"/>
  <c r="I47" i="5" s="1"/>
  <c r="H16" i="5"/>
  <c r="I16" i="5" s="1"/>
  <c r="H84" i="5"/>
  <c r="I84" i="5" s="1"/>
  <c r="H21" i="5"/>
  <c r="I21" i="5" s="1"/>
  <c r="I92" i="5"/>
  <c r="H92" i="5"/>
  <c r="H36" i="5"/>
  <c r="I36" i="5" s="1"/>
  <c r="H24" i="5"/>
  <c r="I24" i="5" s="1"/>
  <c r="H32" i="5"/>
  <c r="I32" i="5" s="1"/>
  <c r="H39" i="5"/>
  <c r="I39" i="5" s="1"/>
  <c r="H83" i="5"/>
  <c r="I83" i="5" s="1"/>
  <c r="H70" i="5"/>
  <c r="I70" i="5" s="1"/>
  <c r="H26" i="5"/>
  <c r="I26" i="5" s="1"/>
  <c r="H25" i="5"/>
  <c r="I25" i="5" s="1"/>
  <c r="H85" i="5"/>
  <c r="I85" i="5" s="1"/>
  <c r="H23" i="5"/>
  <c r="I23" i="5" s="1"/>
  <c r="H35" i="5"/>
  <c r="I35" i="5" s="1"/>
  <c r="H33" i="5"/>
  <c r="I33" i="5" s="1"/>
  <c r="H22" i="5"/>
  <c r="I22" i="5" s="1"/>
  <c r="H20" i="5"/>
  <c r="I20" i="5" s="1"/>
  <c r="H28" i="5"/>
  <c r="I28" i="5" s="1"/>
  <c r="H17" i="5"/>
  <c r="I17" i="5" s="1"/>
  <c r="H13" i="5"/>
  <c r="I13" i="5" s="1"/>
  <c r="H15" i="5"/>
  <c r="I15" i="5" s="1"/>
  <c r="H14" i="5"/>
  <c r="I14" i="5" s="1"/>
  <c r="H12" i="5"/>
  <c r="I12" i="5" s="1"/>
  <c r="H18" i="5"/>
  <c r="I18" i="5" s="1"/>
  <c r="H88" i="5"/>
  <c r="I88" i="5" s="1"/>
  <c r="H49" i="5"/>
  <c r="I49" i="5" s="1"/>
  <c r="H11" i="5"/>
  <c r="I11" i="5" s="1"/>
  <c r="H19" i="5"/>
  <c r="I19" i="5" s="1"/>
  <c r="H110" i="4" l="1"/>
  <c r="I110" i="4" s="1"/>
  <c r="H111" i="4"/>
  <c r="I111" i="4" s="1"/>
  <c r="H112" i="4"/>
  <c r="I112" i="4" s="1"/>
  <c r="H113" i="4"/>
  <c r="I113" i="4"/>
  <c r="H114" i="4"/>
  <c r="I114" i="4" s="1"/>
  <c r="H115" i="4"/>
  <c r="I115" i="4" s="1"/>
  <c r="H116" i="4"/>
  <c r="I116" i="4" s="1"/>
  <c r="H117" i="4"/>
  <c r="I117" i="4" s="1"/>
  <c r="G121" i="4"/>
  <c r="H87" i="4" l="1"/>
  <c r="I87" i="4" s="1"/>
  <c r="H86" i="4"/>
  <c r="I86" i="4" s="1"/>
  <c r="H85" i="4"/>
  <c r="I85" i="4" s="1"/>
  <c r="H62" i="4"/>
  <c r="I62" i="4" s="1"/>
  <c r="H61" i="4"/>
  <c r="I61" i="4" s="1"/>
  <c r="H60" i="4"/>
  <c r="I60" i="4" s="1"/>
  <c r="H59" i="4"/>
  <c r="I59" i="4" s="1"/>
  <c r="H95" i="4"/>
  <c r="I95" i="4" s="1"/>
  <c r="H94" i="4"/>
  <c r="I94" i="4" s="1"/>
  <c r="H93" i="4"/>
  <c r="I93" i="4" s="1"/>
  <c r="H92" i="4"/>
  <c r="I92" i="4" s="1"/>
  <c r="H91" i="4"/>
  <c r="I91" i="4" s="1"/>
  <c r="H100" i="4"/>
  <c r="I100" i="4" s="1"/>
  <c r="H25" i="4"/>
  <c r="I25" i="4" s="1"/>
  <c r="H24" i="4"/>
  <c r="I24" i="4" s="1"/>
  <c r="H12" i="4"/>
  <c r="I12" i="4" s="1"/>
  <c r="H81" i="4"/>
  <c r="I81" i="4" s="1"/>
  <c r="H34" i="4"/>
  <c r="I34" i="4" s="1"/>
  <c r="H33" i="4"/>
  <c r="I33" i="4" s="1"/>
  <c r="H105" i="4"/>
  <c r="I105" i="4" s="1"/>
  <c r="H104" i="4"/>
  <c r="I104" i="4" s="1"/>
  <c r="H103" i="4"/>
  <c r="I103" i="4" s="1"/>
  <c r="H102" i="4"/>
  <c r="I102" i="4" s="1"/>
  <c r="H119" i="4"/>
  <c r="I119" i="4" s="1"/>
  <c r="H118" i="4"/>
  <c r="I118" i="4" s="1"/>
  <c r="H109" i="4"/>
  <c r="I109" i="4" s="1"/>
  <c r="H43" i="4" l="1"/>
  <c r="I43" i="4" s="1"/>
  <c r="H50" i="4" l="1"/>
  <c r="I50" i="4" s="1"/>
  <c r="H42" i="4"/>
  <c r="I42" i="4" s="1"/>
  <c r="H96" i="4"/>
  <c r="I96" i="4" s="1"/>
  <c r="H52" i="4"/>
  <c r="I52" i="4" s="1"/>
  <c r="H70" i="4"/>
  <c r="I70" i="4" s="1"/>
  <c r="H63" i="4"/>
  <c r="I63" i="4" s="1"/>
  <c r="H51" i="4"/>
  <c r="I51" i="4" s="1"/>
  <c r="H40" i="4"/>
  <c r="I40" i="4" s="1"/>
  <c r="H53" i="4"/>
  <c r="I53" i="4" s="1"/>
  <c r="H89" i="4"/>
  <c r="I89" i="4" s="1"/>
  <c r="H74" i="4"/>
  <c r="I74" i="4" s="1"/>
  <c r="H58" i="4"/>
  <c r="I58" i="4" s="1"/>
  <c r="H47" i="4"/>
  <c r="I47" i="4" s="1"/>
  <c r="H39" i="4"/>
  <c r="I39" i="4" s="1"/>
  <c r="H27" i="4"/>
  <c r="I27" i="4" s="1"/>
  <c r="H76" i="4"/>
  <c r="I76" i="4" s="1"/>
  <c r="H69" i="4"/>
  <c r="I69" i="4" s="1"/>
  <c r="H49" i="4"/>
  <c r="I49" i="4" s="1"/>
  <c r="H21" i="4"/>
  <c r="I21" i="4" s="1"/>
  <c r="H20" i="4"/>
  <c r="I20" i="4" s="1"/>
  <c r="H13" i="4"/>
  <c r="I13" i="4" s="1"/>
  <c r="H88" i="4"/>
  <c r="I88" i="4" s="1"/>
  <c r="H73" i="4"/>
  <c r="I73" i="4" s="1"/>
  <c r="H65" i="4"/>
  <c r="I65" i="4" s="1"/>
  <c r="H57" i="4"/>
  <c r="I57" i="4" s="1"/>
  <c r="H71" i="4"/>
  <c r="I71" i="4" s="1"/>
  <c r="H67" i="4"/>
  <c r="I67" i="4" s="1"/>
  <c r="H56" i="4"/>
  <c r="I56" i="4" s="1"/>
  <c r="H54" i="4"/>
  <c r="I54" i="4" s="1"/>
  <c r="H64" i="4"/>
  <c r="I64" i="4" s="1"/>
  <c r="H68" i="4"/>
  <c r="I68" i="4" s="1"/>
  <c r="H35" i="4"/>
  <c r="I35" i="4" s="1"/>
  <c r="H97" i="4"/>
  <c r="I97" i="4" s="1"/>
  <c r="H90" i="4"/>
  <c r="I90" i="4" s="1"/>
  <c r="H45" i="4"/>
  <c r="I45" i="4" s="1"/>
  <c r="H99" i="4"/>
  <c r="I99" i="4" s="1"/>
  <c r="H26" i="4"/>
  <c r="I26" i="4" s="1"/>
  <c r="H23" i="4"/>
  <c r="I23" i="4" s="1"/>
  <c r="H107" i="4"/>
  <c r="I107" i="4" s="1"/>
  <c r="H77" i="4"/>
  <c r="I77" i="4" s="1"/>
  <c r="H48" i="4"/>
  <c r="I48" i="4" s="1"/>
  <c r="H44" i="4"/>
  <c r="I44" i="4" s="1"/>
  <c r="H37" i="4"/>
  <c r="I37" i="4" s="1"/>
  <c r="H38" i="4"/>
  <c r="I38" i="4" s="1"/>
  <c r="H31" i="4"/>
  <c r="I31" i="4" s="1"/>
  <c r="H29" i="4"/>
  <c r="I29" i="4" s="1"/>
  <c r="H41" i="4"/>
  <c r="I41" i="4" s="1"/>
  <c r="H30" i="4"/>
  <c r="I30" i="4" s="1"/>
  <c r="H22" i="4"/>
  <c r="I22" i="4" s="1"/>
  <c r="H28" i="4"/>
  <c r="I28" i="4" s="1"/>
  <c r="H17" i="4"/>
  <c r="I17" i="4" s="1"/>
  <c r="H15" i="4"/>
  <c r="I15" i="4" s="1"/>
  <c r="H11" i="4"/>
  <c r="I11" i="4" s="1"/>
  <c r="H18" i="4"/>
  <c r="I18" i="4" s="1"/>
  <c r="H19" i="4"/>
  <c r="I19" i="4" s="1"/>
  <c r="H14" i="4"/>
  <c r="I14" i="4" s="1"/>
  <c r="H75" i="4"/>
  <c r="I75" i="4" s="1"/>
  <c r="H55" i="4"/>
  <c r="I55" i="4" s="1"/>
  <c r="H72" i="4"/>
  <c r="I72" i="4" s="1"/>
  <c r="H106" i="4"/>
  <c r="I106" i="4" s="1"/>
  <c r="H98" i="4"/>
  <c r="I98" i="4" s="1"/>
  <c r="H79" i="4"/>
  <c r="I79" i="4" s="1"/>
  <c r="H66" i="4"/>
  <c r="I66" i="4" s="1"/>
  <c r="H36" i="4"/>
  <c r="I36" i="4" s="1"/>
  <c r="H16" i="4"/>
  <c r="I16" i="4" s="1"/>
  <c r="H80" i="4"/>
  <c r="I80" i="4" s="1"/>
  <c r="H82" i="4"/>
  <c r="I82" i="4" s="1"/>
  <c r="H83" i="4"/>
  <c r="I83" i="4" s="1"/>
  <c r="H32" i="4"/>
  <c r="I32" i="4" s="1"/>
  <c r="H101" i="4"/>
  <c r="I101" i="4" s="1"/>
  <c r="H46" i="4"/>
  <c r="I46" i="4" s="1"/>
  <c r="H84" i="4"/>
  <c r="I84" i="4" s="1"/>
  <c r="H78" i="4"/>
  <c r="I78" i="4" s="1"/>
  <c r="H108" i="4"/>
  <c r="I108" i="4" s="1"/>
</calcChain>
</file>

<file path=xl/sharedStrings.xml><?xml version="1.0" encoding="utf-8"?>
<sst xmlns="http://schemas.openxmlformats.org/spreadsheetml/2006/main" count="1235" uniqueCount="402">
  <si>
    <t>101503939</t>
  </si>
  <si>
    <t>130582548</t>
  </si>
  <si>
    <t>00105716955</t>
  </si>
  <si>
    <t>YOCASTA DE JESUS FERNANDEZ JAVIER</t>
  </si>
  <si>
    <t>02700022417</t>
  </si>
  <si>
    <t>ANGEL MATEO GIL</t>
  </si>
  <si>
    <t>03100663073</t>
  </si>
  <si>
    <t>00101920924</t>
  </si>
  <si>
    <t>YRIS ESTELA ALMANZAR BETANCES</t>
  </si>
  <si>
    <t>05600605306</t>
  </si>
  <si>
    <t>JOSE JOHANNY DE JESUS FERNANDEZ DELGADO</t>
  </si>
  <si>
    <t>00108260621</t>
  </si>
  <si>
    <t>03100325053</t>
  </si>
  <si>
    <t>ALEJANDRA DEL CARMEN ANIDO HERRERA</t>
  </si>
  <si>
    <t>01200077103</t>
  </si>
  <si>
    <t>RITA ELENA OGANDO SANTOS</t>
  </si>
  <si>
    <t>01000067890</t>
  </si>
  <si>
    <t>402002364</t>
  </si>
  <si>
    <t>101820217</t>
  </si>
  <si>
    <t>401500256</t>
  </si>
  <si>
    <t>INSTITUTO POSTAL DOMINICANO</t>
  </si>
  <si>
    <t>01800092007</t>
  </si>
  <si>
    <t>LUZ CELESTE PEREZ LABOURT</t>
  </si>
  <si>
    <t>101821248</t>
  </si>
  <si>
    <t>101001577</t>
  </si>
  <si>
    <t>101725389</t>
  </si>
  <si>
    <t>130432899</t>
  </si>
  <si>
    <t>401007452</t>
  </si>
  <si>
    <t>401007479</t>
  </si>
  <si>
    <t>AYUNTAMIENTO DEL DISTRITO NACIONAL</t>
  </si>
  <si>
    <t>Consejo Nacional de Seguridad Social</t>
  </si>
  <si>
    <t>Valores en RD$</t>
  </si>
  <si>
    <t>FACTURA NCF</t>
  </si>
  <si>
    <t>FECHA</t>
  </si>
  <si>
    <t>RNC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</si>
  <si>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</si>
  <si>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</si>
  <si>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</si>
  <si>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</si>
  <si>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</si>
  <si>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</si>
  <si>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</si>
  <si>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31/12/2022</t>
  </si>
  <si>
    <t>PAGO</t>
  </si>
  <si>
    <t>B1500000186</t>
  </si>
  <si>
    <t xml:space="preserve">TOTAL </t>
  </si>
  <si>
    <t>Miguel Rivera</t>
  </si>
  <si>
    <t>Melissa Cabrera</t>
  </si>
  <si>
    <t>Director Financiero</t>
  </si>
  <si>
    <t>101014334</t>
  </si>
  <si>
    <t>401037272</t>
  </si>
  <si>
    <t>131761569</t>
  </si>
  <si>
    <t>130371652</t>
  </si>
  <si>
    <t>GILGAMI GROUP, SRL</t>
  </si>
  <si>
    <t>B1500022402</t>
  </si>
  <si>
    <t>B1500000345</t>
  </si>
  <si>
    <t xml:space="preserve">B15001135156 </t>
  </si>
  <si>
    <t>B1500000010</t>
  </si>
  <si>
    <t>B1500000011</t>
  </si>
  <si>
    <t>B1500000012</t>
  </si>
  <si>
    <t>B1500000013</t>
  </si>
  <si>
    <t>B1500001719</t>
  </si>
  <si>
    <t>B1500001734</t>
  </si>
  <si>
    <t>B1500001735</t>
  </si>
  <si>
    <t>B1500001736</t>
  </si>
  <si>
    <t>B1500001739</t>
  </si>
  <si>
    <t>B1500001741</t>
  </si>
  <si>
    <t>B1500000054</t>
  </si>
  <si>
    <t>B1500000014</t>
  </si>
  <si>
    <t>B1500000015</t>
  </si>
  <si>
    <t>B1500000079</t>
  </si>
  <si>
    <t>B1500000062</t>
  </si>
  <si>
    <t>B1500000082</t>
  </si>
  <si>
    <t>B1500000083</t>
  </si>
  <si>
    <t>B1500000152</t>
  </si>
  <si>
    <t>B1500001256</t>
  </si>
  <si>
    <t>B1500100001</t>
  </si>
  <si>
    <t>B1500099377</t>
  </si>
  <si>
    <t>B1500099417</t>
  </si>
  <si>
    <t>B1500000031</t>
  </si>
  <si>
    <t>B1500000187</t>
  </si>
  <si>
    <t>B1500000228</t>
  </si>
  <si>
    <t>B1500000177</t>
  </si>
  <si>
    <t>B1500000320</t>
  </si>
  <si>
    <t>B1500000222</t>
  </si>
  <si>
    <t>B1500001099</t>
  </si>
  <si>
    <t>B1500001100</t>
  </si>
  <si>
    <t>B1500000120</t>
  </si>
  <si>
    <t>B1500000236</t>
  </si>
  <si>
    <t>B1500000065</t>
  </si>
  <si>
    <t>B1500000052</t>
  </si>
  <si>
    <t>B1500000317</t>
  </si>
  <si>
    <t>B1500000284</t>
  </si>
  <si>
    <t>B1500000107</t>
  </si>
  <si>
    <t>B1500225786</t>
  </si>
  <si>
    <t>B1500000125</t>
  </si>
  <si>
    <t>B1500000005</t>
  </si>
  <si>
    <t>B1500137346</t>
  </si>
  <si>
    <t>B1500138695</t>
  </si>
  <si>
    <t>B1500146427</t>
  </si>
  <si>
    <t>B1500153234</t>
  </si>
  <si>
    <t>B1500146662</t>
  </si>
  <si>
    <t>B1500146811</t>
  </si>
  <si>
    <t>B1500153249</t>
  </si>
  <si>
    <t>B1500002320</t>
  </si>
  <si>
    <t>B1500000743</t>
  </si>
  <si>
    <t>B1500002198</t>
  </si>
  <si>
    <t>B1500000214</t>
  </si>
  <si>
    <t>B1500000001</t>
  </si>
  <si>
    <t>B1500000068</t>
  </si>
  <si>
    <t>B1500000203</t>
  </si>
  <si>
    <t>B1500320099</t>
  </si>
  <si>
    <t>B1500320104</t>
  </si>
  <si>
    <t>B1500000179</t>
  </si>
  <si>
    <t>B1500000188</t>
  </si>
  <si>
    <t>132198093</t>
  </si>
  <si>
    <t>Trading Med-Caribe T-M-C, SRL</t>
  </si>
  <si>
    <t>CARMEN ROSA PERALTA</t>
  </si>
  <si>
    <t>CAASD</t>
  </si>
  <si>
    <t>132075366</t>
  </si>
  <si>
    <t>Expert Cleaner SQE, SRL</t>
  </si>
  <si>
    <t>00101855021</t>
  </si>
  <si>
    <t>FABIO REYES GARCIA</t>
  </si>
  <si>
    <t>04701007827</t>
  </si>
  <si>
    <t>FRANKLIN FRANCISCO MILIAN CAPELLAN</t>
  </si>
  <si>
    <t>SERVICIO DE CATERING</t>
  </si>
  <si>
    <t>04700024807</t>
  </si>
  <si>
    <t>RAFAELINA MERCEDES CONCEPCION LANTIGUA DE BACO</t>
  </si>
  <si>
    <t>EDEESTE</t>
  </si>
  <si>
    <t>EDESUR DOMINICANA,S.A</t>
  </si>
  <si>
    <t>Editora Listín Diario, C. por  A.</t>
  </si>
  <si>
    <t>131974791</t>
  </si>
  <si>
    <t>COMPAÑIA DOM.DE TELEFONOS,S.A</t>
  </si>
  <si>
    <t>INAPA</t>
  </si>
  <si>
    <t>MR NETWORKING,S.R.L</t>
  </si>
  <si>
    <t>132118881</t>
  </si>
  <si>
    <t>31/12/2023</t>
  </si>
  <si>
    <t>31/12/2024</t>
  </si>
  <si>
    <t>31/12/2025</t>
  </si>
  <si>
    <t>31/12/2026</t>
  </si>
  <si>
    <t>31/12/2027</t>
  </si>
  <si>
    <t>31/12/2028</t>
  </si>
  <si>
    <t>31/12/2029</t>
  </si>
  <si>
    <t>31/12/2030</t>
  </si>
  <si>
    <t>Informe mensual de Pagos a suplidores al 30 de Septiembre 2022</t>
  </si>
  <si>
    <t>Encargado Dpto. Contabilidad</t>
  </si>
  <si>
    <t>03/10/2022</t>
  </si>
  <si>
    <t>PAGO FACT. NO. 320 EVALUACIÓN,CALIFICACIÓN DICTAMEN Y NOTIFICACIÓN DEL GRADO DE DISCAPACIDAD Y MOVILIDAD,CORRESP. AGOSTO 2022.</t>
  </si>
  <si>
    <t>130827303</t>
  </si>
  <si>
    <t>Banderas Del Mundo, SRL</t>
  </si>
  <si>
    <t>PAGO FACT. NO. 1294 ADQUISICIÓN DE BANDERAS DOMINICANAS Y DE LA INSTITUCIÓN CON ACCESORIOS</t>
  </si>
  <si>
    <t>PAGO FACT. NO. 180 EVALUACIÓN,CALIFICACIÓN DICTAMEN Y NOTIFICACIÓN DEL GRADO DE DISCAPACIDAD Y MOVILIDAD,CORRESP. AGOSTO 2022.</t>
  </si>
  <si>
    <t>RAQUEL MARGARITA BARRANCO VENTURA</t>
  </si>
  <si>
    <t>PAGO FACT. NO. 241 EVALUACIÓN,CALIFICACIÓN DICTAMEN Y NOTIFICACIÓN DEL GRADO DE DISCAPACIDAD Y MOVILIDAD,CORRESP. AGOSTO 2022.</t>
  </si>
  <si>
    <t>PAGO FACT.NO.35 SERVICIO DE LIMPIEZA EN LAS INSTALACIONES DEL CNSS Y CGCNSS, CORRESPONDIENTE AL MES DE JULIO 2022.</t>
  </si>
  <si>
    <t>PAGO FACT. NO. 231 EVALUACIÓN,CALIFICACIÓN DICTAMEN Y NOTIFICACIÓN DEL GRADO DE DISCAPACIDAD Y MOVILIDAD,CORRESP. AGOSTO 2022.</t>
  </si>
  <si>
    <t>131960431</t>
  </si>
  <si>
    <t>Grupo Conamar, SRL</t>
  </si>
  <si>
    <t>PAGO FACT.NO.93 COMPRA POLO-SHIRT CON LOGO DEL CNSS</t>
  </si>
  <si>
    <t>PAGO FACT. NO. 188 EVALUACIÓN,CALIFICACIÓN DICTAMEN Y NOTIFICACIÓN DEL GRADO DE DISCAPACIDAD Y MOVILIDAD,CORRESP. AGOSTO 2022.</t>
  </si>
  <si>
    <t>PAGO FACT. NO. 122 EVALUACIÓN,CALIFICACIÓN DICTAMEN Y NOTIFICACIÓN DEL GRADO DE DISCAPACIDAD Y MOVILIDAD,CORRESP.  AGOSTO 2022.</t>
  </si>
  <si>
    <t>05/10/2022</t>
  </si>
  <si>
    <t>00110504909</t>
  </si>
  <si>
    <t>MAXIMA MENDEZ CASTILLO</t>
  </si>
  <si>
    <t>PAGO FACT. NO. 126 EVALUACIÓN,CALIFICACIÓN DICTAMEN Y NOTIFICACIÓN DEL GRADO DE DISCAPACIDAD Y MOVILIDAD,CORRESP.  JULIO 2022.</t>
  </si>
  <si>
    <t>PAGO FACT. NO. 63 EVALUACIÓN,CALIFICACIÓN DICTAMEN Y NOTIFICACIÓN DEL GRADO DE DISCAPACIDAD Y MOVILIDAD,CORRESP. AGOSTO 2022.</t>
  </si>
  <si>
    <t>PAGO FACT. NO. 53 EVALUACIÓN,CALIFICACIÓN DICTAMEN Y NOTIFICACIÓN DEL GRADO DE DISCAPACIDAD Y MOVILIDAD,CORRESP. AGOSTO 2022.</t>
  </si>
  <si>
    <t>07/10/2022</t>
  </si>
  <si>
    <t>PAGO FACTS. NOS.17  Y 18  CONSUMO DE CENA, ALMUERZO FINES DE SEMANAS Y DÍAS FERIADOS, PARA EL PERSONAL DE SEGURIDAD DEL CNSS, CORRESP. AGOSTO 2022.</t>
  </si>
  <si>
    <t>PAGO FACT.NO.16 CONSUMO DE ALMUERZO EMPLEADOS DEL CNSS, CGCNSS Y CMNR, CORRESP. AGOSTO 2022.</t>
  </si>
  <si>
    <t>ADALGIZA ALTAGRACIA OLIVIER RAVELO DE DE LA CRUZ</t>
  </si>
  <si>
    <t>PAGO FACT. NO.80 EVALUACIÓN,CALIFICACIÓN DICTAMEN Y NOTIFICACIÓN DEL GRADO DE DISCAPACIDAD Y MOVILIDAD,CORRESP. AGOSTO 2022.</t>
  </si>
  <si>
    <t>Orox Inversiones, SRL</t>
  </si>
  <si>
    <t>PAGO FACTS. NOS. 1111, 1112, 1113, 1114 Y 1115 SERVICIOS DE CATERING  EN ACTIVIDADES DEL CNSS.</t>
  </si>
  <si>
    <t>131740792</t>
  </si>
  <si>
    <t>Events Planner Ye, SRL</t>
  </si>
  <si>
    <t>PAGO FACT. NO. 235 ALQUILER DE CARPA PARA JORNADA DE DONACION DE SANGRE EN EL CNSS</t>
  </si>
  <si>
    <t>PAGO FACT.NO.94 COMPRA ARTÍCULOS PARA OPERATIVO DE LIMPIEZA.</t>
  </si>
  <si>
    <t>SERVICIOS E INSTALACIONES TECNICAS S A</t>
  </si>
  <si>
    <t>PAGO FACT. NO. 2363 SERVICIO DE  MANTENIMIENTO PREVENTIVO ASCENSORES CNSS,  SEPTIEMBRE 2022.</t>
  </si>
  <si>
    <t>101157216</t>
  </si>
  <si>
    <t>Aparta Hotel Plaza Naco, SRL</t>
  </si>
  <si>
    <t>PAGO FACT.NO.19 ALQUILER LOCAL PARA ALOJAR OFICINAS DEL CNSS,UBICADO EN PISO 11 EDIFICIO LA CUMBRE, CORRESP. SEPTIEMBRE 2022.</t>
  </si>
  <si>
    <t>11/10/2022</t>
  </si>
  <si>
    <t>Repuestos Maroca, SRL</t>
  </si>
  <si>
    <t>PAGO FACTS. NOS. 385 Y 386 SERVICIO DE MANTENIMIENTO PREVENTIVO Y CORRECTIVO VEHICULO TOYOTA PRADO DEL CNSS.</t>
  </si>
  <si>
    <t>12/10/2022</t>
  </si>
  <si>
    <t>130850151</t>
  </si>
  <si>
    <t>IP Expert IPX, SRL</t>
  </si>
  <si>
    <t>PAGO FACT. NO. 202 ADQUISICIÓN DE EQUIPOS DE TECNOLOGÍA DE LA INFORMACIÓN Y COMUNICACIÓN, DERECHO DE USO DE LICENCIAS INFORMÁTICAS, CENTRAL TELEFÓNICA PARA CNSS.</t>
  </si>
  <si>
    <t>17/10/2022</t>
  </si>
  <si>
    <t>ENVIO PAQUETES A LAS CMR1 Y CMR2</t>
  </si>
  <si>
    <t>19/10/2022</t>
  </si>
  <si>
    <t>101025506</t>
  </si>
  <si>
    <t>Productive Business Solutions Dominicana, SAS</t>
  </si>
  <si>
    <t>PAGO FACT.NO.2589 COMPRA SUMINISTRO DE INFORMATICA (CONTENEDOR DE RESIDUO XEROX 7855/8055) PARA USO EN CNSS.</t>
  </si>
  <si>
    <t>AGUA PLANETA AZUL C POR A</t>
  </si>
  <si>
    <t>PAGO FACTS. NOS.147024, 147368, 147378, 147554, 153276, 153326 Y 153341 COMPRA  AGUA PARA CNSS,  SEPTIEMBRE 2022.</t>
  </si>
  <si>
    <t>24/10/2022</t>
  </si>
  <si>
    <t>CARMEN ROSA PERALTA JIMENEZ DE CASADO</t>
  </si>
  <si>
    <t>PAGO FACT.NO. 137 EVALUACIÓN,CALIFICACIÓN DICTAMEN Y NOTIFICACIÓN DEL GRADO DE DISCAPACIDAD Y MOVILIDAD,CORRESP. AGOSTO 2022.</t>
  </si>
  <si>
    <t>Dita Services, SRL</t>
  </si>
  <si>
    <t>PAGO FACT. NO. 210 SERVICIO DE FUMIGACION OFICINAS CNSS CORRESPONDIENTE A SEPTIEMBRE 2022.</t>
  </si>
  <si>
    <t>PAGO FACT.NO. 248 EVALUACIÓN,CALIFICACIÓN DICTAMEN Y NOTIFICACIÓN DEL GRADO DE DISCAPACIDAD Y MOVILIDAD,CORRESP. AGOSTO 2022.</t>
  </si>
  <si>
    <t>PAGO FACT. NO. 2377 COMPRA DE PIEZAS PARA ELEVADORES</t>
  </si>
  <si>
    <t>101003561</t>
  </si>
  <si>
    <t>EDITORA DEL CARIBE C POR A</t>
  </si>
  <si>
    <t>PAGO FACT.NO.4264 ESPACIO PAGADO RESOL.NO.552-03.</t>
  </si>
  <si>
    <t>PAGO FACT.NO.4215 ESPACIO PAGADO "INSCRIPCIÓN DE ORGANIZACIONES SIN FINES DE LUCRO PARA OCUPAR REPRESENTACIÓN ANTE EL CNSS".</t>
  </si>
  <si>
    <t>101619262</t>
  </si>
  <si>
    <t>GRUPO DIARIO LIBRE S A</t>
  </si>
  <si>
    <t>PAGO FACT.NO.2034 ESPACIO PAGADO RESOL.NO.552-05 "CNSS MODIFICA EL REQUISITO DE TENER 45 ANOS MAS PARA TRASPASO DEL SISTEMA DE CAPITALIZACION INDIVIDUAL AL SISTEMA DE REPARTO".</t>
  </si>
  <si>
    <t>132450762</t>
  </si>
  <si>
    <t>Riscco Beratung Do, SRL</t>
  </si>
  <si>
    <t>PAGO FACT.NO.12 RENOVACIÓN SOPORTE TÉCNICO Y MANTENIMIENTO LICENCIAS INFORMÁTICAS DE ACL,2022-2023.</t>
  </si>
  <si>
    <t>EMPRESA DISTRIBUIDORA DE ELECTRICIDAD DEL ESTE S A</t>
  </si>
  <si>
    <t>PAGO FACT.NO.230868  ENERGÍA ELÉCTRICA DEL LOCAL DE  ARCHIVO DE VILLA CONSUELO, CORRESP. AL PERIODO DEL 19/08 AL 19/09/2022. NIC 3512722.</t>
  </si>
  <si>
    <t>COMPANIA DOMINICANA DE TELEFONOS C POR A</t>
  </si>
  <si>
    <t>PAGO FACTS.NOS.181533,180433,181529,182149,180434,182101 Y 182110 SERVICIOS TELEFÓNICOS DEL CNSS,CGCNSS Y CMNYR. CORRESP. SEPTIEMBRE 2022.S/OFICIO NO. CNSS-DA-534-22.</t>
  </si>
  <si>
    <t>Edesur Dominicana, S.A</t>
  </si>
  <si>
    <t>PAGO FACTS.NOS.326360,326389,326427,326448 Y 329175 SERV. ENERGÍA ELÉCTRICA CMN-0,TORRE DE SEGURIDAD SOCIAL, CMR-1 Y OFICINAS EDIFICIO LA CUMBRE,CORRESP. PERIODOS DEL 11/08 AL 10/09, 04/08 AL 03/09, 03/08 AL 02/09, 17/08 AL 16/09 Y 11/08  AL 10/09/2022 .S</t>
  </si>
  <si>
    <t>101638801</t>
  </si>
  <si>
    <t>MULTICOMPUTOS, SRL</t>
  </si>
  <si>
    <t>PAGO FACT.NO.1078 RENOVACION LICENCIAS INFORMATICAS CITRIX NETSCALER,PERIODO DEL 29/09/2022 AL 28/09/2023</t>
  </si>
  <si>
    <t>PAGO FACT.NO.36 SERVICIO DE LIMPIEZA EN LAS INSTALACIONES DEL CNSS Y CGCNSS, CORRESPONDIENTE AL MES DE SEPTIEMBRE 2022.</t>
  </si>
  <si>
    <t>PAGO FACT.NO.37 SERVICIO DE JARDINERÍA EN LA ENTRADA FRONTAL DE LA TORRE DE SEGURIDAD, CORRESPODIENTE A SEPTIEMBRE 2022.</t>
  </si>
  <si>
    <t>Editora Listin Diario, SA</t>
  </si>
  <si>
    <t>PAGO FACT. NO. 7414 ESPACIO PAGADO PUBLICACIÓN CONVOCATORIA ORGANIZACIONES REGISTRADAS EN EL CNSS</t>
  </si>
  <si>
    <t>PAGO FACT. NO. 7420 PUBLICACIÓN ESPACIO PAGADO DE RESOLUCIÓN DEL CNSS EL 27/SEPT/2022</t>
  </si>
  <si>
    <t>122007662</t>
  </si>
  <si>
    <t>Soluciones Globales JM, SA</t>
  </si>
  <si>
    <t>PAGO FACT.NO.210 ADQUISICIÓN EQUIPOS DE TECNOLOGÍA ( COMPUTADORA  WORKSTATION PARA DISENO)  Y DERECHO DE USO DE LICENCIAS INFORMÁTICAS PARA EL CNSS.</t>
  </si>
  <si>
    <t>PAGO FACT.NO. 66 EVALUACIÓN,CALIFICACIÓN DICTAMEN Y NOTIFICACIÓN DEL GRADO DE DISCAPACIDAD Y MOVILIDAD,CORRESP. AGOSTO 2022.</t>
  </si>
  <si>
    <t>25/10/2022</t>
  </si>
  <si>
    <t>CORPORACION DEL ACUEDUCTO Y ALCANTARILLADO DE SANTO DOMINGO</t>
  </si>
  <si>
    <t>PAGO FACTS. NOS. 105024, 105052 Y 105642, SERVICIO DE AGUA, ALCANTARILLADO Y POZO, DE LA  TORRE S.S  Y  ALMACÉN DE ARCHIVOS, CORRESP. OCTUBRE 2022. S/OFICIO CNSS-DA-551-22.</t>
  </si>
  <si>
    <t>PAGO FACTS. NOS.36791 Y 36995 RECOGIDA DE BASURA EN LA TORRE SS, Y ALMACÉN DE ARCHIVOS, CORRESP. OCTUBRE 2022.  CONTRATOS NOS.38951/50230. ANEXOS.S/OFIC CNSS-DA-549-22</t>
  </si>
  <si>
    <t>131944787</t>
  </si>
  <si>
    <t>AAR Proservices, SRL</t>
  </si>
  <si>
    <t>PAGO FACT.NO.51 COMPRA DISPENSADORES DE PAPEL  Y DE JABÓN PARA USO EN  CNSS, OFICINAS PISO 11, DEL EDIFICIO LA CUMBRE Y CMNYR</t>
  </si>
  <si>
    <t>MR NETWORKING, SRL</t>
  </si>
  <si>
    <t>PAGO FACT.NO.193 SERVICIOS DE CONECTIVIDAD E INTERNET DE LAS CMN-O, CMR-I, CMR-II  Y CNSS, CORRESP.OCTUBRE 2022.</t>
  </si>
  <si>
    <t>PAGO FACTS. NOS. 1120 Y 1121 SERVICIOS DE CATERING  EN ACTIVIDADES DEL CNSS.</t>
  </si>
  <si>
    <t>130469881</t>
  </si>
  <si>
    <t>Cristalia, SRL</t>
  </si>
  <si>
    <t>PAGO FACT.NO.379 SERVICIO FUMIGACION EN INSTALACIONES DE OFICINAS DEL CNSS,PISO 11 EDIFICIO LA CUMBRE.</t>
  </si>
  <si>
    <t>INST NAC DE AGUAS POTABLES Y ALCATARILLADOS</t>
  </si>
  <si>
    <t>PAGO FACT.NO. 259599 SERVICIO AGUA POTABLE DE LA CMR-I, PERIODO 01/09  AL 30/09/2022. CONTRATO NO.287757</t>
  </si>
  <si>
    <t>27/10/2022</t>
  </si>
  <si>
    <t>Obelca, SRL</t>
  </si>
  <si>
    <t>PAGO FACT.NO.236 COMPRA ÚTILES DE INFORMÁTICA ( MOUSE Y TECLADO) PARA USO EN EL CNSS.</t>
  </si>
  <si>
    <t>101872952</t>
  </si>
  <si>
    <t>Joaquín Romero Comercial, SRL</t>
  </si>
  <si>
    <t>PAGO FACT.NO.560 MANTENIMIENTO PREVENTIVO Y CORRECTIVO PARA VEHÍCULO HI-LUX DEL CNSS</t>
  </si>
  <si>
    <t>28/10/2022</t>
  </si>
  <si>
    <t>PAGO FACT. NO. 179 EVALUACIÓN,CALIFICACIÓN DICTAMEN Y NOTIFICACIÓN DEL GRADO DE DISCAPACIDAD Y MOVILIDAD,CORRESP. AGOSTO 2022.</t>
  </si>
  <si>
    <t>PAGO FACT. NO. 286 COMPRA ÚTILES PARA LIMPIEZA (ZAFACONES), EN CNSS.</t>
  </si>
  <si>
    <t>AYUNTAMIENTO DEL MUNICIPIO DE SANTIAGO</t>
  </si>
  <si>
    <t>PAGO FACT.NO.3819 RECOGIDA BASURA EN LAS INSTALACIONES DE LA CMR-II SANTIAGO, CORRESP. OCTUBRE 2022. CONTRATO NO.001718</t>
  </si>
  <si>
    <t>130592659</t>
  </si>
  <si>
    <t>Cros Publicidad, SRL</t>
  </si>
  <si>
    <t>PAGO FACT.NO. 690 ADQUISICION DE CHALECOS REFLECTIVOS PARA USO DEL CNSS</t>
  </si>
  <si>
    <t>AGUA CONSUMO HUMANO CNSS</t>
  </si>
  <si>
    <t>AGUA CONS PERSONAL CNSS</t>
  </si>
  <si>
    <t>B1500147024</t>
  </si>
  <si>
    <t>B1500147368</t>
  </si>
  <si>
    <t>B1500147378</t>
  </si>
  <si>
    <t>B1500147554</t>
  </si>
  <si>
    <t>B1500153276</t>
  </si>
  <si>
    <t>B1500153326</t>
  </si>
  <si>
    <t>B1500153341</t>
  </si>
  <si>
    <t>B1500000080</t>
  </si>
  <si>
    <t>EVAL.DICTAMEN Y MOVIL, AGO 22</t>
  </si>
  <si>
    <t>COMPRA UTILES DE LIMPIEZA</t>
  </si>
  <si>
    <t>B1500000051</t>
  </si>
  <si>
    <t>B1500000063</t>
  </si>
  <si>
    <t>B1500000248</t>
  </si>
  <si>
    <t>B1500000019</t>
  </si>
  <si>
    <t>ALQU LOCAL EDFICIO LA CUMBRE SEPT. 2022</t>
  </si>
  <si>
    <t>B1500036791</t>
  </si>
  <si>
    <t>B1500036995</t>
  </si>
  <si>
    <t>SERV ASEO VILLA CONSUELO OCTUB</t>
  </si>
  <si>
    <t>SERV ASEO MES OCT TORRE DE SS</t>
  </si>
  <si>
    <t>B1500003819</t>
  </si>
  <si>
    <t>SERV ASEO CMNR II MES OCT 2022</t>
  </si>
  <si>
    <t>BANDERAS DEL MUNDO,EIRL.</t>
  </si>
  <si>
    <t>ADQU BANDERA NACIONAL Y CNSS Y ACCESORIOS</t>
  </si>
  <si>
    <t>EVAL.DICTAMEN Y MOVILIDAD,AGO</t>
  </si>
  <si>
    <t>B1500000137</t>
  </si>
  <si>
    <t>B1500001294</t>
  </si>
  <si>
    <t>B1500180433</t>
  </si>
  <si>
    <t>B1500181529</t>
  </si>
  <si>
    <t>B1500182101</t>
  </si>
  <si>
    <t>B1500182110</t>
  </si>
  <si>
    <t>B1500181533</t>
  </si>
  <si>
    <t>B1500180434</t>
  </si>
  <si>
    <t>B1500182149</t>
  </si>
  <si>
    <t>FLOTA EMPLEADOS, SEPT/2022</t>
  </si>
  <si>
    <t>EJECUTIVOS CNSS,SEPT/2022</t>
  </si>
  <si>
    <t>MODEN INTERNET CGCNSS,SEP/22</t>
  </si>
  <si>
    <t>INNRTET GG,SEPT/2022</t>
  </si>
  <si>
    <t>SUMARIA CNSS,SEPT/2022</t>
  </si>
  <si>
    <t>INTERNET Y TEL.CGCNSS,SEPT/22</t>
  </si>
  <si>
    <t>CENTRAL CGCNSS E INTER.SEP/22</t>
  </si>
  <si>
    <t>B1500105024</t>
  </si>
  <si>
    <t>B1500105052</t>
  </si>
  <si>
    <t>B1500105642</t>
  </si>
  <si>
    <t>SERV AGUA ALCANT TORRE SS OCT</t>
  </si>
  <si>
    <t>SERV AGUA ALCANT VILLA CON OCT</t>
  </si>
  <si>
    <t>CRISTALIA,SRL</t>
  </si>
  <si>
    <t>SERV FUMIGACION PISO 11 SEPTIE</t>
  </si>
  <si>
    <t>B1500000379</t>
  </si>
  <si>
    <t xml:space="preserve"> ADQUISICION DE CHALECOS REFLECTIVOS PARA USO DEL CNSS</t>
  </si>
  <si>
    <t>B1500000690</t>
  </si>
  <si>
    <t>SERVICIO DE FUMIGACION OFICINAS CNSS CORRESPONDIENTE A SEPTIEMBRE 2022.</t>
  </si>
  <si>
    <t>B1500000210</t>
  </si>
  <si>
    <t>B1500326360</t>
  </si>
  <si>
    <t>B1500326389</t>
  </si>
  <si>
    <t>B1500326427</t>
  </si>
  <si>
    <t>B1500326448</t>
  </si>
  <si>
    <t>B1500329175</t>
  </si>
  <si>
    <t>CMN-0,11/08 AL 10/09/2022</t>
  </si>
  <si>
    <t>CMN-0,4/08 AL 03/09/2022</t>
  </si>
  <si>
    <t>TORRE CNSS,03/08 AL 02/09/2022</t>
  </si>
  <si>
    <t>OF.PISO 11,17/08 AL 16/09/2022</t>
  </si>
  <si>
    <t>CMR-I,11/08 AL 10/09/2022</t>
  </si>
  <si>
    <t>B1500004215</t>
  </si>
  <si>
    <t>EDITORA DEL CARIBE, C POR A</t>
  </si>
  <si>
    <t>PUBLICACION CONVOCATORIA CNSS</t>
  </si>
  <si>
    <t>B1500004264</t>
  </si>
  <si>
    <t xml:space="preserve"> ESPACIO PAGADO RESOL.NO.552-03.</t>
  </si>
  <si>
    <t>B1500007414</t>
  </si>
  <si>
    <t>B1500007420</t>
  </si>
  <si>
    <t>PUBLI RESOLUCIONES CNSS</t>
  </si>
  <si>
    <t>ALMACEN,19/08 AL 19/09/2022</t>
  </si>
  <si>
    <t>B1500230868</t>
  </si>
  <si>
    <t>B1500000235</t>
  </si>
  <si>
    <t>B1500000035</t>
  </si>
  <si>
    <t>B1500000036</t>
  </si>
  <si>
    <t>B1500000037</t>
  </si>
  <si>
    <t>B1500000231</t>
  </si>
  <si>
    <t>B1500000286</t>
  </si>
  <si>
    <t xml:space="preserve"> COMPRA ÚTILES PARA LIMPIEZA (ZAFACONES), EN CNSS.</t>
  </si>
  <si>
    <t>B1500000093</t>
  </si>
  <si>
    <t>B1500000094</t>
  </si>
  <si>
    <t>GRUPO CONAMAR,SRL</t>
  </si>
  <si>
    <t>ADQUI T SHIRT LOGO INSTITUCION</t>
  </si>
  <si>
    <t>ADQUI ARTICULO LIMPIEZA</t>
  </si>
  <si>
    <t>B1500002034</t>
  </si>
  <si>
    <t>GRUPO DIARIO LIBRE, S A</t>
  </si>
  <si>
    <t>PUBL RES 552-05 DEL CNSS</t>
  </si>
  <si>
    <t>B1500259599</t>
  </si>
  <si>
    <t>SERV AGUA Y ALCAN CMNR I  OCT</t>
  </si>
  <si>
    <t>B1500001766</t>
  </si>
  <si>
    <t>B1500000202</t>
  </si>
  <si>
    <t>ADQ EQUIPOS TECNOLOGICOS Y LICENCIAS INFORMATICAS</t>
  </si>
  <si>
    <t>B1500000560</t>
  </si>
  <si>
    <t>MANTENIMIENTO PREVENTIVO Y CORRECTIVO PARA VEHÍCULO HI-LUX DEL CNSS</t>
  </si>
  <si>
    <t>B1500000180</t>
  </si>
  <si>
    <t>B1500000126</t>
  </si>
  <si>
    <t>EVAL.DICTAMEN Y MOVIL JUL 22</t>
  </si>
  <si>
    <t>SERV CONECTIVIDAD MES OCT 2022</t>
  </si>
  <si>
    <t>B1500000193</t>
  </si>
  <si>
    <t>LICENCIAS INFORMATICAS</t>
  </si>
  <si>
    <t>B1500001078</t>
  </si>
  <si>
    <t>COMPRA ÚTILES DE INFORMÁTICA ( MOUSE Y TECLADO) PARA USO EN EL CNSS.</t>
  </si>
  <si>
    <t>B1500001111</t>
  </si>
  <si>
    <t>B1500001112</t>
  </si>
  <si>
    <t>B1500001113</t>
  </si>
  <si>
    <t>B1500001114</t>
  </si>
  <si>
    <t>B1500001115</t>
  </si>
  <si>
    <t>B1500001120</t>
  </si>
  <si>
    <t>B1500001121</t>
  </si>
  <si>
    <t>B1500002589</t>
  </si>
  <si>
    <t>COMPRA SUMINISTRO DE INFORMATICA PARA USO EN CNSS.</t>
  </si>
  <si>
    <t>B1500000122</t>
  </si>
  <si>
    <t>B1500000241</t>
  </si>
  <si>
    <t>B1500000385</t>
  </si>
  <si>
    <t>B1500000386</t>
  </si>
  <si>
    <t>MANT VEHICULO TOYOTA PRADO</t>
  </si>
  <si>
    <t>SERV MANT VEHICULO TOYOTA PRADO</t>
  </si>
  <si>
    <t>RISCCO BERATUNG DO,SRL</t>
  </si>
  <si>
    <t>RENOVACION LICENCIAS Y SOPORTE TECN.</t>
  </si>
  <si>
    <t>B1500000066</t>
  </si>
  <si>
    <t>SERVICIO DE  MANTENIMIENTO PREVENTIVO ASCENSORES CNSS,  SEPTIEMBRE 2022.</t>
  </si>
  <si>
    <t>B1500002363</t>
  </si>
  <si>
    <t>COMPRA DE PIEZAS PARA ELEVADORES</t>
  </si>
  <si>
    <t>B1500002377</t>
  </si>
  <si>
    <t xml:space="preserve">ADQ EQUIPOS DE TECNOLOGÍA Y DERECHO DE USO DE LICENCIAS INFORMÁTICAS </t>
  </si>
  <si>
    <t>B1500000017</t>
  </si>
  <si>
    <t>B1500000018</t>
  </si>
  <si>
    <t>TRADING MED-CARIBE T-M-C, SRL</t>
  </si>
  <si>
    <t>CENAS MILITARES CNSS AGOSTO</t>
  </si>
  <si>
    <t>ALM FINES SEMANA MILITARES CNSS</t>
  </si>
  <si>
    <t>B1500000016</t>
  </si>
  <si>
    <t>CONSUMO ALMUERZO EMPLEADOS DEL CNSS, CGCNSS Y CMNR, CORRESP. AGOS 2022.</t>
  </si>
  <si>
    <t>B1500000053</t>
  </si>
  <si>
    <t>ALQUILER DE CARPA PARA JORNADA DE DONACION DE SANGRE EN EL CNSS</t>
  </si>
  <si>
    <t>SERVICIO LIMPIEZA EN LAS INSTALACIONES DEL CNSS Y CGCNSS, CORRESP A JULIO 2022.</t>
  </si>
  <si>
    <t>SERVICIO LIMPIEZA EN LAS INSTALACIONES DEL CNSS Y CGCNSS, CORRESP A SEPT 2022.</t>
  </si>
  <si>
    <t>SERVICIO JARDINERÍA ENTRADA FRONTAL DE LA TORRE DE SEGURIDAD,  SEPT 2022</t>
  </si>
  <si>
    <t>Informe mensual de Pagos a suplidores al 31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</si>
</sst>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/>
    <xf numFmtId="39" fontId="4" fillId="2" borderId="1" xfId="2" applyNumberFormat="1" applyFont="1" applyFill="1" applyBorder="1" applyAlignment="1">
      <alignment horizontal="right" vertical="center" wrapText="1"/>
    </xf>
    <xf numFmtId="0" fontId="5" fillId="0" borderId="1" xfId="1" applyFont="1" applyBorder="1" applyAlignment="1">
      <alignment horizontal="center"/>
    </xf>
    <xf numFmtId="14" fontId="5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 indent="1"/>
    </xf>
    <xf numFmtId="43" fontId="5" fillId="0" borderId="1" xfId="2" applyFont="1" applyBorder="1" applyAlignment="1">
      <alignment horizontal="right" vertical="center"/>
    </xf>
    <xf numFmtId="0" fontId="2" fillId="0" borderId="0" xfId="1" applyFont="1"/>
    <xf numFmtId="0" fontId="1" fillId="2" borderId="0" xfId="1" applyFill="1"/>
    <xf numFmtId="14" fontId="5" fillId="0" borderId="1" xfId="1" applyNumberFormat="1" applyFont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wrapText="1" indent="1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right" vertical="center"/>
    </xf>
    <xf numFmtId="39" fontId="2" fillId="0" borderId="1" xfId="1" applyNumberFormat="1" applyFont="1" applyBorder="1"/>
    <xf numFmtId="0" fontId="1" fillId="0" borderId="1" xfId="1" applyBorder="1"/>
    <xf numFmtId="0" fontId="1" fillId="0" borderId="1" xfId="1" applyBorder="1" applyAlignment="1">
      <alignment horizontal="center"/>
    </xf>
    <xf numFmtId="0" fontId="6" fillId="0" borderId="0" xfId="1" applyFont="1" applyBorder="1" applyAlignment="1">
      <alignment horizontal="left" vertical="center"/>
    </xf>
    <xf numFmtId="39" fontId="1" fillId="0" borderId="0" xfId="1" applyNumberFormat="1" applyBorder="1"/>
    <xf numFmtId="0" fontId="1" fillId="0" borderId="0" xfId="1" applyBorder="1"/>
    <xf numFmtId="0" fontId="1" fillId="0" borderId="0" xfId="1" applyBorder="1" applyAlignment="1">
      <alignment horizontal="center"/>
    </xf>
    <xf numFmtId="0" fontId="7" fillId="0" borderId="0" xfId="1" applyFont="1" applyBorder="1" applyAlignment="1">
      <alignment horizontal="left" vertical="center" indent="1"/>
    </xf>
    <xf numFmtId="0" fontId="8" fillId="0" borderId="0" xfId="1" applyFont="1" applyBorder="1" applyAlignment="1"/>
    <xf numFmtId="0" fontId="8" fillId="0" borderId="0" xfId="1" applyFont="1" applyBorder="1" applyAlignment="1">
      <alignment horizontal="left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43" fontId="5" fillId="0" borderId="1" xfId="3" applyFont="1" applyBorder="1" applyAlignment="1">
      <alignment horizontal="center"/>
    </xf>
    <xf numFmtId="43" fontId="1" fillId="0" borderId="1" xfId="3" applyFont="1" applyBorder="1" applyAlignment="1">
      <alignment horizontal="center"/>
    </xf>
    <xf numFmtId="0" fontId="1" fillId="0" borderId="0" xfId="1" applyFill="1"/>
    <xf numFmtId="0" fontId="5" fillId="0" borderId="1" xfId="1" applyFont="1" applyFill="1" applyBorder="1" applyAlignment="1">
      <alignment horizontal="left" vertical="center"/>
    </xf>
    <xf numFmtId="14" fontId="5" fillId="0" borderId="1" xfId="1" applyNumberFormat="1" applyFont="1" applyFill="1" applyBorder="1" applyAlignment="1">
      <alignment horizontal="left" vertical="center" wrapText="1" indent="1"/>
    </xf>
    <xf numFmtId="0" fontId="5" fillId="0" borderId="1" xfId="1" applyFont="1" applyFill="1" applyBorder="1" applyAlignment="1">
      <alignment horizontal="left" vertical="center" wrapText="1" indent="1"/>
    </xf>
    <xf numFmtId="43" fontId="5" fillId="0" borderId="1" xfId="2" applyFont="1" applyFill="1" applyBorder="1" applyAlignment="1">
      <alignment horizontal="right" vertical="center"/>
    </xf>
    <xf numFmtId="39" fontId="4" fillId="0" borderId="1" xfId="2" applyNumberFormat="1" applyFont="1" applyFill="1" applyBorder="1" applyAlignment="1">
      <alignment horizontal="right" vertical="center" wrapText="1"/>
    </xf>
    <xf numFmtId="14" fontId="5" fillId="0" borderId="1" xfId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39" fontId="1" fillId="0" borderId="0" xfId="1" applyNumberFormat="1"/>
    <xf numFmtId="164" fontId="5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6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10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9" fillId="0" borderId="0" xfId="1" applyFont="1" applyAlignment="1">
      <alignment horizontal="center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795841</xdr:colOff>
      <xdr:row>0</xdr:row>
      <xdr:rowOff>0</xdr:rowOff>
    </xdr:from>
    <xdr:to>
      <xdr:col>5</xdr:col>
      <xdr:colOff>2241736</xdr:colOff>
      <xdr:row>5</xdr:row>
      <xdr:rowOff>142875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4253" y="0"/>
          <a:ext cx="1445895" cy="1095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795841</xdr:colOff>
      <xdr:row>0</xdr:row>
      <xdr:rowOff>0</xdr:rowOff>
    </xdr:from>
    <xdr:to>
      <xdr:col>5</xdr:col>
      <xdr:colOff>2241736</xdr:colOff>
      <xdr:row>5</xdr:row>
      <xdr:rowOff>142875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0416" y="0"/>
          <a:ext cx="1445895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126"/>
  <sheetViews>
    <sheetView showGridLines="0" zoomScale="85" zoomScaleNormal="85" zoomScaleSheetLayoutView="100" workbookViewId="0">
      <selection activeCell="F29" sqref="F29"/>
    </sheetView>
  </sheetViews>
  <sheetFormatPr baseColWidth="10" defaultColWidth="11.44140625" defaultRowHeight="14.4" x14ac:dyDescent="0.3"/>
  <cols>
    <col min="1" max="1" width="3" style="2" customWidth="1"/>
    <col min="2" max="2" width="13.88671875" style="1" customWidth="1"/>
    <col min="3" max="3" width="14.109375" style="3" customWidth="1"/>
    <col min="4" max="4" width="14" style="3" customWidth="1"/>
    <col min="5" max="5" width="46.88671875" style="1" customWidth="1"/>
    <col min="6" max="6" width="71.33203125" style="2" customWidth="1"/>
    <col min="7" max="7" width="15.5546875" style="2" customWidth="1"/>
    <col min="8" max="8" width="14.44140625" style="2" customWidth="1"/>
    <col min="9" max="9" width="10.88671875" style="3" customWidth="1"/>
    <col min="10" max="10" width="13.109375" style="3" customWidth="1"/>
    <col min="11" max="11" width="8.44140625" style="3" customWidth="1"/>
    <col min="12" max="12" width="12.6640625" style="2" bestFit="1" customWidth="1"/>
    <col min="13" max="16384" width="11.44140625" style="2"/>
  </cols>
  <sheetData>
    <row r="7" spans="1:14" ht="28.8" x14ac:dyDescent="0.55000000000000004">
      <c r="B7" s="50" t="s">
        <v>30</v>
      </c>
      <c r="C7" s="50"/>
      <c r="D7" s="50"/>
      <c r="E7" s="50"/>
      <c r="F7" s="50"/>
      <c r="G7" s="50"/>
      <c r="H7" s="50"/>
      <c r="I7" s="50"/>
      <c r="J7" s="50"/>
      <c r="K7" s="50"/>
      <c r="L7" s="4"/>
    </row>
    <row r="8" spans="1:14" x14ac:dyDescent="0.3">
      <c r="B8" s="51" t="s">
        <v>144</v>
      </c>
      <c r="C8" s="51"/>
      <c r="D8" s="51"/>
      <c r="E8" s="51"/>
      <c r="F8" s="51"/>
      <c r="G8" s="51"/>
      <c r="H8" s="51"/>
      <c r="I8" s="51"/>
      <c r="J8" s="51"/>
      <c r="K8" s="51"/>
    </row>
    <row r="9" spans="1:14" x14ac:dyDescent="0.3">
      <c r="B9" s="52" t="s">
        <v>31</v>
      </c>
      <c r="C9" s="52"/>
      <c r="D9" s="52"/>
      <c r="E9" s="52"/>
      <c r="F9" s="52"/>
      <c r="G9" s="52"/>
      <c r="H9" s="52"/>
      <c r="I9" s="52"/>
      <c r="J9" s="52"/>
      <c r="K9" s="52"/>
    </row>
    <row r="10" spans="1:14" s="30" customFormat="1" ht="28.8" x14ac:dyDescent="0.3">
      <c r="B10" s="27" t="s">
        <v>32</v>
      </c>
      <c r="C10" s="28" t="s">
        <v>33</v>
      </c>
      <c r="D10" s="28" t="s">
        <v>34</v>
      </c>
      <c r="E10" s="28" t="s">
        <v>35</v>
      </c>
      <c r="F10" s="28" t="s">
        <v>36</v>
      </c>
      <c r="G10" s="28" t="s">
        <v>37</v>
      </c>
      <c r="H10" s="28" t="s">
        <v>38</v>
      </c>
      <c r="I10" s="28" t="s">
        <v>39</v>
      </c>
      <c r="J10" s="29" t="s">
        <v>40</v>
      </c>
      <c r="K10" s="29" t="s">
        <v>41</v>
      </c>
    </row>
    <row r="11" spans="1:14" s="33" customFormat="1" ht="27.6" x14ac:dyDescent="0.3">
      <c r="A11" s="2">
        <v>1</v>
      </c>
      <c r="B11" s="34" t="s">
        <v>54</v>
      </c>
      <c r="C11" s="43" t="s">
        <v>146</v>
      </c>
      <c r="D11" s="43" t="s">
        <v>7</v>
      </c>
      <c r="E11" s="35" t="s">
        <v>8</v>
      </c>
      <c r="F11" s="36" t="s">
        <v>147</v>
      </c>
      <c r="G11" s="37">
        <v>74000</v>
      </c>
      <c r="H11" s="38">
        <f t="shared" ref="H11:H42" si="0">G11</f>
        <v>74000</v>
      </c>
      <c r="I11" s="31">
        <f t="shared" ref="I11:I42" si="1">+G11-H11</f>
        <v>0</v>
      </c>
      <c r="J11" s="39" t="s">
        <v>42</v>
      </c>
      <c r="K11" s="40" t="s">
        <v>43</v>
      </c>
      <c r="L11" s="2"/>
      <c r="M11" s="2"/>
      <c r="N11" s="2"/>
    </row>
    <row r="12" spans="1:14" s="33" customFormat="1" ht="27.6" x14ac:dyDescent="0.3">
      <c r="A12" s="2">
        <v>2</v>
      </c>
      <c r="B12" s="34" t="s">
        <v>55</v>
      </c>
      <c r="C12" s="43" t="s">
        <v>146</v>
      </c>
      <c r="D12" s="43" t="s">
        <v>148</v>
      </c>
      <c r="E12" s="35" t="s">
        <v>149</v>
      </c>
      <c r="F12" s="36" t="s">
        <v>150</v>
      </c>
      <c r="G12" s="37">
        <v>116820</v>
      </c>
      <c r="H12" s="38">
        <f t="shared" si="0"/>
        <v>116820</v>
      </c>
      <c r="I12" s="31">
        <f t="shared" si="1"/>
        <v>0</v>
      </c>
      <c r="J12" s="39" t="s">
        <v>42</v>
      </c>
      <c r="K12" s="40" t="s">
        <v>43</v>
      </c>
      <c r="L12" s="2"/>
      <c r="M12" s="2"/>
      <c r="N12" s="2"/>
    </row>
    <row r="13" spans="1:14" s="33" customFormat="1" ht="27.6" x14ac:dyDescent="0.3">
      <c r="A13" s="33">
        <v>3</v>
      </c>
      <c r="B13" s="8" t="s">
        <v>56</v>
      </c>
      <c r="C13" s="42" t="s">
        <v>146</v>
      </c>
      <c r="D13" s="42" t="s">
        <v>148</v>
      </c>
      <c r="E13" s="13" t="s">
        <v>149</v>
      </c>
      <c r="F13" s="9" t="s">
        <v>150</v>
      </c>
      <c r="G13" s="10">
        <v>41536</v>
      </c>
      <c r="H13" s="5">
        <f t="shared" si="0"/>
        <v>41536</v>
      </c>
      <c r="I13" s="31">
        <f t="shared" si="1"/>
        <v>0</v>
      </c>
      <c r="J13" s="7" t="s">
        <v>42</v>
      </c>
      <c r="K13" s="6" t="s">
        <v>43</v>
      </c>
      <c r="L13" s="2"/>
    </row>
    <row r="14" spans="1:14" s="33" customFormat="1" ht="27.6" x14ac:dyDescent="0.3">
      <c r="A14" s="2">
        <v>4</v>
      </c>
      <c r="B14" s="8" t="s">
        <v>57</v>
      </c>
      <c r="C14" s="42" t="s">
        <v>146</v>
      </c>
      <c r="D14" s="42" t="s">
        <v>9</v>
      </c>
      <c r="E14" s="13" t="s">
        <v>10</v>
      </c>
      <c r="F14" s="9" t="s">
        <v>151</v>
      </c>
      <c r="G14" s="10">
        <v>117500</v>
      </c>
      <c r="H14" s="5">
        <f t="shared" si="0"/>
        <v>117500</v>
      </c>
      <c r="I14" s="31">
        <f t="shared" si="1"/>
        <v>0</v>
      </c>
      <c r="J14" s="7" t="s">
        <v>42</v>
      </c>
      <c r="K14" s="6" t="s">
        <v>43</v>
      </c>
      <c r="L14" s="2"/>
    </row>
    <row r="15" spans="1:14" s="33" customFormat="1" ht="27.6" x14ac:dyDescent="0.3">
      <c r="A15" s="2">
        <v>5</v>
      </c>
      <c r="B15" s="8" t="s">
        <v>58</v>
      </c>
      <c r="C15" s="42" t="s">
        <v>146</v>
      </c>
      <c r="D15" s="42" t="s">
        <v>16</v>
      </c>
      <c r="E15" s="13" t="s">
        <v>152</v>
      </c>
      <c r="F15" s="9" t="s">
        <v>153</v>
      </c>
      <c r="G15" s="10">
        <v>169000</v>
      </c>
      <c r="H15" s="5">
        <f t="shared" si="0"/>
        <v>169000</v>
      </c>
      <c r="I15" s="31">
        <f t="shared" si="1"/>
        <v>0</v>
      </c>
      <c r="J15" s="7" t="s">
        <v>42</v>
      </c>
      <c r="K15" s="6" t="s">
        <v>43</v>
      </c>
      <c r="L15" s="2"/>
    </row>
    <row r="16" spans="1:14" s="33" customFormat="1" ht="27.6" x14ac:dyDescent="0.3">
      <c r="A16" s="33">
        <v>6</v>
      </c>
      <c r="B16" s="8" t="s">
        <v>59</v>
      </c>
      <c r="C16" s="42" t="s">
        <v>146</v>
      </c>
      <c r="D16" s="42" t="s">
        <v>119</v>
      </c>
      <c r="E16" s="13" t="s">
        <v>120</v>
      </c>
      <c r="F16" s="9" t="s">
        <v>154</v>
      </c>
      <c r="G16" s="10">
        <v>77683.33</v>
      </c>
      <c r="H16" s="5">
        <f t="shared" si="0"/>
        <v>77683.33</v>
      </c>
      <c r="I16" s="31">
        <f t="shared" si="1"/>
        <v>0</v>
      </c>
      <c r="J16" s="7" t="s">
        <v>42</v>
      </c>
      <c r="K16" s="6" t="s">
        <v>43</v>
      </c>
      <c r="L16" s="2"/>
    </row>
    <row r="17" spans="1:14" s="33" customFormat="1" ht="27.6" x14ac:dyDescent="0.3">
      <c r="A17" s="2">
        <v>7</v>
      </c>
      <c r="B17" s="8" t="s">
        <v>60</v>
      </c>
      <c r="C17" s="42" t="s">
        <v>146</v>
      </c>
      <c r="D17" s="42" t="s">
        <v>123</v>
      </c>
      <c r="E17" s="13" t="s">
        <v>124</v>
      </c>
      <c r="F17" s="9" t="s">
        <v>155</v>
      </c>
      <c r="G17" s="10">
        <v>36000</v>
      </c>
      <c r="H17" s="5">
        <f t="shared" si="0"/>
        <v>36000</v>
      </c>
      <c r="I17" s="31">
        <f t="shared" si="1"/>
        <v>0</v>
      </c>
      <c r="J17" s="7" t="s">
        <v>42</v>
      </c>
      <c r="K17" s="6" t="s">
        <v>43</v>
      </c>
      <c r="L17" s="2"/>
    </row>
    <row r="18" spans="1:14" x14ac:dyDescent="0.3">
      <c r="A18" s="2">
        <v>8</v>
      </c>
      <c r="B18" s="8" t="s">
        <v>61</v>
      </c>
      <c r="C18" s="42" t="s">
        <v>146</v>
      </c>
      <c r="D18" s="42" t="s">
        <v>156</v>
      </c>
      <c r="E18" s="13" t="s">
        <v>157</v>
      </c>
      <c r="F18" s="9" t="s">
        <v>158</v>
      </c>
      <c r="G18" s="10">
        <v>157530</v>
      </c>
      <c r="H18" s="5">
        <f t="shared" si="0"/>
        <v>157530</v>
      </c>
      <c r="I18" s="31">
        <f t="shared" si="1"/>
        <v>0</v>
      </c>
      <c r="J18" s="7" t="s">
        <v>42</v>
      </c>
      <c r="K18" s="6" t="s">
        <v>43</v>
      </c>
      <c r="L18" s="33"/>
      <c r="M18" s="33"/>
      <c r="N18" s="33"/>
    </row>
    <row r="19" spans="1:14" ht="27.6" x14ac:dyDescent="0.3">
      <c r="A19" s="33">
        <v>9</v>
      </c>
      <c r="B19" s="8" t="s">
        <v>62</v>
      </c>
      <c r="C19" s="42" t="s">
        <v>146</v>
      </c>
      <c r="D19" s="42" t="s">
        <v>121</v>
      </c>
      <c r="E19" s="13" t="s">
        <v>122</v>
      </c>
      <c r="F19" s="9" t="s">
        <v>159</v>
      </c>
      <c r="G19" s="10">
        <v>153000</v>
      </c>
      <c r="H19" s="5">
        <f t="shared" si="0"/>
        <v>153000</v>
      </c>
      <c r="I19" s="31">
        <f t="shared" si="1"/>
        <v>0</v>
      </c>
      <c r="J19" s="7" t="s">
        <v>42</v>
      </c>
      <c r="K19" s="6" t="s">
        <v>43</v>
      </c>
    </row>
    <row r="20" spans="1:14" ht="27.6" x14ac:dyDescent="0.3">
      <c r="A20" s="2">
        <v>10</v>
      </c>
      <c r="B20" s="8" t="s">
        <v>63</v>
      </c>
      <c r="C20" s="42" t="s">
        <v>146</v>
      </c>
      <c r="D20" s="42" t="s">
        <v>126</v>
      </c>
      <c r="E20" s="13" t="s">
        <v>127</v>
      </c>
      <c r="F20" s="9" t="s">
        <v>160</v>
      </c>
      <c r="G20" s="10">
        <v>30000</v>
      </c>
      <c r="H20" s="5">
        <f t="shared" si="0"/>
        <v>30000</v>
      </c>
      <c r="I20" s="31">
        <f t="shared" si="1"/>
        <v>0</v>
      </c>
      <c r="J20" s="7" t="s">
        <v>42</v>
      </c>
      <c r="K20" s="6" t="s">
        <v>43</v>
      </c>
    </row>
    <row r="21" spans="1:14" ht="27.6" x14ac:dyDescent="0.3">
      <c r="A21" s="2">
        <v>11</v>
      </c>
      <c r="B21" s="8" t="s">
        <v>64</v>
      </c>
      <c r="C21" s="42" t="s">
        <v>161</v>
      </c>
      <c r="D21" s="42" t="s">
        <v>162</v>
      </c>
      <c r="E21" s="13" t="s">
        <v>163</v>
      </c>
      <c r="F21" s="9" t="s">
        <v>164</v>
      </c>
      <c r="G21" s="10">
        <v>65000</v>
      </c>
      <c r="H21" s="5">
        <f t="shared" si="0"/>
        <v>65000</v>
      </c>
      <c r="I21" s="31">
        <f t="shared" si="1"/>
        <v>0</v>
      </c>
      <c r="J21" s="7" t="s">
        <v>42</v>
      </c>
      <c r="K21" s="6" t="s">
        <v>43</v>
      </c>
    </row>
    <row r="22" spans="1:14" ht="27.6" x14ac:dyDescent="0.3">
      <c r="A22" s="33">
        <v>12</v>
      </c>
      <c r="B22" s="8" t="s">
        <v>65</v>
      </c>
      <c r="C22" s="42" t="s">
        <v>161</v>
      </c>
      <c r="D22" s="42" t="s">
        <v>12</v>
      </c>
      <c r="E22" s="13" t="s">
        <v>13</v>
      </c>
      <c r="F22" s="9" t="s">
        <v>165</v>
      </c>
      <c r="G22" s="10">
        <v>55000</v>
      </c>
      <c r="H22" s="5">
        <f t="shared" si="0"/>
        <v>55000</v>
      </c>
      <c r="I22" s="31">
        <f t="shared" si="1"/>
        <v>0</v>
      </c>
      <c r="J22" s="7" t="s">
        <v>42</v>
      </c>
      <c r="K22" s="6" t="s">
        <v>43</v>
      </c>
    </row>
    <row r="23" spans="1:14" ht="27.6" x14ac:dyDescent="0.3">
      <c r="A23" s="2">
        <v>13</v>
      </c>
      <c r="B23" s="34" t="s">
        <v>66</v>
      </c>
      <c r="C23" s="43" t="s">
        <v>161</v>
      </c>
      <c r="D23" s="43" t="s">
        <v>2</v>
      </c>
      <c r="E23" s="35" t="s">
        <v>3</v>
      </c>
      <c r="F23" s="36" t="s">
        <v>166</v>
      </c>
      <c r="G23" s="37">
        <v>117000</v>
      </c>
      <c r="H23" s="38">
        <f t="shared" si="0"/>
        <v>117000</v>
      </c>
      <c r="I23" s="31">
        <f t="shared" si="1"/>
        <v>0</v>
      </c>
      <c r="J23" s="39" t="s">
        <v>42</v>
      </c>
      <c r="K23" s="40" t="s">
        <v>43</v>
      </c>
    </row>
    <row r="24" spans="1:14" ht="27.6" x14ac:dyDescent="0.3">
      <c r="A24" s="2">
        <v>14</v>
      </c>
      <c r="B24" s="34" t="s">
        <v>67</v>
      </c>
      <c r="C24" s="43" t="s">
        <v>167</v>
      </c>
      <c r="D24" s="43" t="s">
        <v>115</v>
      </c>
      <c r="E24" s="35" t="s">
        <v>116</v>
      </c>
      <c r="F24" s="36" t="s">
        <v>168</v>
      </c>
      <c r="G24" s="37">
        <v>26164.14</v>
      </c>
      <c r="H24" s="38">
        <f t="shared" si="0"/>
        <v>26164.14</v>
      </c>
      <c r="I24" s="31">
        <f t="shared" si="1"/>
        <v>0</v>
      </c>
      <c r="J24" s="39" t="s">
        <v>42</v>
      </c>
      <c r="K24" s="40" t="s">
        <v>43</v>
      </c>
      <c r="M24" s="33"/>
      <c r="N24" s="33"/>
    </row>
    <row r="25" spans="1:14" ht="27.6" x14ac:dyDescent="0.3">
      <c r="A25" s="33">
        <v>15</v>
      </c>
      <c r="B25" s="34" t="s">
        <v>68</v>
      </c>
      <c r="C25" s="43" t="s">
        <v>167</v>
      </c>
      <c r="D25" s="43" t="s">
        <v>115</v>
      </c>
      <c r="E25" s="35" t="s">
        <v>116</v>
      </c>
      <c r="F25" s="36" t="s">
        <v>169</v>
      </c>
      <c r="G25" s="37">
        <v>318151.59999999998</v>
      </c>
      <c r="H25" s="38">
        <f t="shared" si="0"/>
        <v>318151.59999999998</v>
      </c>
      <c r="I25" s="31">
        <f t="shared" si="1"/>
        <v>0</v>
      </c>
      <c r="J25" s="39" t="s">
        <v>42</v>
      </c>
      <c r="K25" s="40" t="s">
        <v>43</v>
      </c>
      <c r="M25" s="33"/>
      <c r="N25" s="33"/>
    </row>
    <row r="26" spans="1:14" ht="27.6" x14ac:dyDescent="0.3">
      <c r="A26" s="2">
        <v>16</v>
      </c>
      <c r="B26" s="8" t="s">
        <v>69</v>
      </c>
      <c r="C26" s="42" t="s">
        <v>167</v>
      </c>
      <c r="D26" s="42" t="s">
        <v>11</v>
      </c>
      <c r="E26" s="13" t="s">
        <v>170</v>
      </c>
      <c r="F26" s="9" t="s">
        <v>171</v>
      </c>
      <c r="G26" s="10">
        <v>57500</v>
      </c>
      <c r="H26" s="5">
        <f t="shared" si="0"/>
        <v>57500</v>
      </c>
      <c r="I26" s="31">
        <f t="shared" si="1"/>
        <v>0</v>
      </c>
      <c r="J26" s="7" t="s">
        <v>42</v>
      </c>
      <c r="K26" s="6" t="s">
        <v>43</v>
      </c>
    </row>
    <row r="27" spans="1:14" ht="27.6" x14ac:dyDescent="0.3">
      <c r="A27" s="2">
        <v>17</v>
      </c>
      <c r="B27" s="8" t="s">
        <v>70</v>
      </c>
      <c r="C27" s="42" t="s">
        <v>167</v>
      </c>
      <c r="D27" s="42" t="s">
        <v>1</v>
      </c>
      <c r="E27" s="13" t="s">
        <v>172</v>
      </c>
      <c r="F27" s="9" t="s">
        <v>173</v>
      </c>
      <c r="G27" s="10">
        <v>74399</v>
      </c>
      <c r="H27" s="5">
        <f t="shared" si="0"/>
        <v>74399</v>
      </c>
      <c r="I27" s="31">
        <f t="shared" si="1"/>
        <v>0</v>
      </c>
      <c r="J27" s="7" t="s">
        <v>42</v>
      </c>
      <c r="K27" s="6" t="s">
        <v>43</v>
      </c>
      <c r="M27" s="33"/>
      <c r="N27" s="33"/>
    </row>
    <row r="28" spans="1:14" ht="27.6" x14ac:dyDescent="0.3">
      <c r="A28" s="33">
        <v>18</v>
      </c>
      <c r="B28" s="8" t="s">
        <v>71</v>
      </c>
      <c r="C28" s="42" t="s">
        <v>167</v>
      </c>
      <c r="D28" s="42" t="s">
        <v>174</v>
      </c>
      <c r="E28" s="13" t="s">
        <v>175</v>
      </c>
      <c r="F28" s="9" t="s">
        <v>176</v>
      </c>
      <c r="G28" s="10">
        <v>8850</v>
      </c>
      <c r="H28" s="5">
        <f t="shared" si="0"/>
        <v>8850</v>
      </c>
      <c r="I28" s="31">
        <f t="shared" si="1"/>
        <v>0</v>
      </c>
      <c r="J28" s="7" t="s">
        <v>42</v>
      </c>
      <c r="K28" s="6" t="s">
        <v>43</v>
      </c>
      <c r="M28" s="33"/>
      <c r="N28" s="33"/>
    </row>
    <row r="29" spans="1:14" x14ac:dyDescent="0.3">
      <c r="A29" s="2">
        <v>19</v>
      </c>
      <c r="B29" s="8" t="s">
        <v>72</v>
      </c>
      <c r="C29" s="42" t="s">
        <v>167</v>
      </c>
      <c r="D29" s="42" t="s">
        <v>156</v>
      </c>
      <c r="E29" s="13" t="s">
        <v>157</v>
      </c>
      <c r="F29" s="9" t="s">
        <v>177</v>
      </c>
      <c r="G29" s="10">
        <v>5752.5</v>
      </c>
      <c r="H29" s="5">
        <f t="shared" si="0"/>
        <v>5752.5</v>
      </c>
      <c r="I29" s="31">
        <f t="shared" si="1"/>
        <v>0</v>
      </c>
      <c r="J29" s="7" t="s">
        <v>42</v>
      </c>
      <c r="K29" s="6" t="s">
        <v>43</v>
      </c>
    </row>
    <row r="30" spans="1:14" x14ac:dyDescent="0.3">
      <c r="A30" s="2">
        <v>20</v>
      </c>
      <c r="B30" s="8" t="s">
        <v>73</v>
      </c>
      <c r="C30" s="42" t="s">
        <v>167</v>
      </c>
      <c r="D30" s="42" t="s">
        <v>156</v>
      </c>
      <c r="E30" s="13" t="s">
        <v>157</v>
      </c>
      <c r="F30" s="9" t="s">
        <v>177</v>
      </c>
      <c r="G30" s="10">
        <v>16638</v>
      </c>
      <c r="H30" s="5">
        <f t="shared" si="0"/>
        <v>16638</v>
      </c>
      <c r="I30" s="31">
        <f t="shared" si="1"/>
        <v>0</v>
      </c>
      <c r="J30" s="7" t="s">
        <v>42</v>
      </c>
      <c r="K30" s="6" t="s">
        <v>43</v>
      </c>
    </row>
    <row r="31" spans="1:14" s="33" customFormat="1" x14ac:dyDescent="0.3">
      <c r="A31" s="33">
        <v>21</v>
      </c>
      <c r="B31" s="8" t="s">
        <v>74</v>
      </c>
      <c r="C31" s="42" t="s">
        <v>167</v>
      </c>
      <c r="D31" s="42" t="s">
        <v>156</v>
      </c>
      <c r="E31" s="13" t="s">
        <v>157</v>
      </c>
      <c r="F31" s="9" t="s">
        <v>177</v>
      </c>
      <c r="G31" s="10">
        <v>44840</v>
      </c>
      <c r="H31" s="5">
        <f t="shared" si="0"/>
        <v>44840</v>
      </c>
      <c r="I31" s="31">
        <f t="shared" si="1"/>
        <v>0</v>
      </c>
      <c r="J31" s="7" t="s">
        <v>42</v>
      </c>
      <c r="K31" s="6" t="s">
        <v>43</v>
      </c>
      <c r="L31" s="2"/>
      <c r="M31" s="2"/>
      <c r="N31" s="2"/>
    </row>
    <row r="32" spans="1:14" s="33" customFormat="1" x14ac:dyDescent="0.3">
      <c r="A32" s="2">
        <v>22</v>
      </c>
      <c r="B32" s="8" t="s">
        <v>75</v>
      </c>
      <c r="C32" s="42" t="s">
        <v>167</v>
      </c>
      <c r="D32" s="42" t="s">
        <v>156</v>
      </c>
      <c r="E32" s="13" t="s">
        <v>157</v>
      </c>
      <c r="F32" s="9" t="s">
        <v>177</v>
      </c>
      <c r="G32" s="10">
        <v>4985.5</v>
      </c>
      <c r="H32" s="5">
        <f t="shared" si="0"/>
        <v>4985.5</v>
      </c>
      <c r="I32" s="31">
        <f t="shared" si="1"/>
        <v>0</v>
      </c>
      <c r="J32" s="7" t="s">
        <v>42</v>
      </c>
      <c r="K32" s="6" t="s">
        <v>43</v>
      </c>
      <c r="L32" s="2"/>
      <c r="M32" s="2"/>
      <c r="N32" s="2"/>
    </row>
    <row r="33" spans="1:14" ht="27.6" x14ac:dyDescent="0.3">
      <c r="A33" s="2">
        <v>23</v>
      </c>
      <c r="B33" s="8" t="s">
        <v>76</v>
      </c>
      <c r="C33" s="42" t="s">
        <v>167</v>
      </c>
      <c r="D33" s="42" t="s">
        <v>25</v>
      </c>
      <c r="E33" s="13" t="s">
        <v>178</v>
      </c>
      <c r="F33" s="9" t="s">
        <v>179</v>
      </c>
      <c r="G33" s="10">
        <v>11800</v>
      </c>
      <c r="H33" s="5">
        <f t="shared" si="0"/>
        <v>11800</v>
      </c>
      <c r="I33" s="31">
        <f t="shared" si="1"/>
        <v>0</v>
      </c>
      <c r="J33" s="7" t="s">
        <v>42</v>
      </c>
      <c r="K33" s="6" t="s">
        <v>43</v>
      </c>
      <c r="M33" s="33"/>
      <c r="N33" s="33"/>
    </row>
    <row r="34" spans="1:14" ht="27.6" x14ac:dyDescent="0.3">
      <c r="A34" s="33">
        <v>24</v>
      </c>
      <c r="B34" s="8" t="s">
        <v>77</v>
      </c>
      <c r="C34" s="42" t="s">
        <v>167</v>
      </c>
      <c r="D34" s="42" t="s">
        <v>180</v>
      </c>
      <c r="E34" s="13" t="s">
        <v>181</v>
      </c>
      <c r="F34" s="9" t="s">
        <v>182</v>
      </c>
      <c r="G34" s="10">
        <v>590000</v>
      </c>
      <c r="H34" s="5">
        <f t="shared" si="0"/>
        <v>590000</v>
      </c>
      <c r="I34" s="31">
        <f t="shared" si="1"/>
        <v>0</v>
      </c>
      <c r="J34" s="7" t="s">
        <v>42</v>
      </c>
      <c r="K34" s="6" t="s">
        <v>43</v>
      </c>
      <c r="L34" s="33"/>
      <c r="M34" s="33"/>
      <c r="N34" s="33"/>
    </row>
    <row r="35" spans="1:14" ht="27.6" x14ac:dyDescent="0.3">
      <c r="A35" s="2">
        <v>25</v>
      </c>
      <c r="B35" s="8" t="s">
        <v>78</v>
      </c>
      <c r="C35" s="42" t="s">
        <v>183</v>
      </c>
      <c r="D35" s="42" t="s">
        <v>131</v>
      </c>
      <c r="E35" s="13" t="s">
        <v>184</v>
      </c>
      <c r="F35" s="9" t="s">
        <v>185</v>
      </c>
      <c r="G35" s="10">
        <v>31004.5</v>
      </c>
      <c r="H35" s="5">
        <f t="shared" si="0"/>
        <v>31004.5</v>
      </c>
      <c r="I35" s="31">
        <f t="shared" si="1"/>
        <v>0</v>
      </c>
      <c r="J35" s="7" t="s">
        <v>42</v>
      </c>
      <c r="K35" s="6" t="s">
        <v>43</v>
      </c>
      <c r="L35" s="33"/>
      <c r="M35" s="33"/>
      <c r="N35" s="33"/>
    </row>
    <row r="36" spans="1:14" ht="41.4" x14ac:dyDescent="0.3">
      <c r="A36" s="2">
        <v>26</v>
      </c>
      <c r="B36" s="8" t="s">
        <v>67</v>
      </c>
      <c r="C36" s="42" t="s">
        <v>186</v>
      </c>
      <c r="D36" s="42" t="s">
        <v>187</v>
      </c>
      <c r="E36" s="13" t="s">
        <v>188</v>
      </c>
      <c r="F36" s="9" t="s">
        <v>189</v>
      </c>
      <c r="G36" s="10">
        <v>5193213.68</v>
      </c>
      <c r="H36" s="5">
        <f t="shared" si="0"/>
        <v>5193213.68</v>
      </c>
      <c r="I36" s="31">
        <f t="shared" si="1"/>
        <v>0</v>
      </c>
      <c r="J36" s="7" t="s">
        <v>42</v>
      </c>
      <c r="K36" s="6" t="s">
        <v>43</v>
      </c>
      <c r="L36" s="33"/>
      <c r="M36" s="33"/>
      <c r="N36" s="33"/>
    </row>
    <row r="37" spans="1:14" ht="41.4" x14ac:dyDescent="0.3">
      <c r="A37" s="33">
        <v>27</v>
      </c>
      <c r="B37" s="8" t="s">
        <v>79</v>
      </c>
      <c r="C37" s="42" t="s">
        <v>186</v>
      </c>
      <c r="D37" s="42" t="s">
        <v>187</v>
      </c>
      <c r="E37" s="13" t="s">
        <v>188</v>
      </c>
      <c r="F37" s="9" t="s">
        <v>189</v>
      </c>
      <c r="G37" s="10">
        <v>1178372.3600000001</v>
      </c>
      <c r="H37" s="5">
        <f t="shared" si="0"/>
        <v>1178372.3600000001</v>
      </c>
      <c r="I37" s="31">
        <f t="shared" si="1"/>
        <v>0</v>
      </c>
      <c r="J37" s="7" t="s">
        <v>42</v>
      </c>
      <c r="K37" s="6" t="s">
        <v>43</v>
      </c>
      <c r="L37" s="33"/>
      <c r="M37" s="33"/>
      <c r="N37" s="33"/>
    </row>
    <row r="38" spans="1:14" ht="41.4" x14ac:dyDescent="0.3">
      <c r="A38" s="2">
        <v>28</v>
      </c>
      <c r="B38" s="8" t="s">
        <v>80</v>
      </c>
      <c r="C38" s="42" t="s">
        <v>186</v>
      </c>
      <c r="D38" s="42" t="s">
        <v>187</v>
      </c>
      <c r="E38" s="13" t="s">
        <v>188</v>
      </c>
      <c r="F38" s="9" t="s">
        <v>189</v>
      </c>
      <c r="G38" s="10">
        <v>1537544.8</v>
      </c>
      <c r="H38" s="5">
        <f t="shared" si="0"/>
        <v>1537544.8</v>
      </c>
      <c r="I38" s="31">
        <f t="shared" si="1"/>
        <v>0</v>
      </c>
      <c r="J38" s="7" t="s">
        <v>42</v>
      </c>
      <c r="K38" s="6" t="s">
        <v>43</v>
      </c>
      <c r="L38" s="33"/>
      <c r="M38" s="33"/>
      <c r="N38" s="33"/>
    </row>
    <row r="39" spans="1:14" x14ac:dyDescent="0.3">
      <c r="A39" s="2">
        <v>29</v>
      </c>
      <c r="B39" s="8" t="s">
        <v>81</v>
      </c>
      <c r="C39" s="42" t="s">
        <v>190</v>
      </c>
      <c r="D39" s="42" t="s">
        <v>19</v>
      </c>
      <c r="E39" s="13" t="s">
        <v>20</v>
      </c>
      <c r="F39" s="9" t="s">
        <v>191</v>
      </c>
      <c r="G39" s="10">
        <v>651</v>
      </c>
      <c r="H39" s="5">
        <f t="shared" si="0"/>
        <v>651</v>
      </c>
      <c r="I39" s="31">
        <f t="shared" si="1"/>
        <v>0</v>
      </c>
      <c r="J39" s="7" t="s">
        <v>42</v>
      </c>
      <c r="K39" s="6" t="s">
        <v>43</v>
      </c>
      <c r="L39" s="33"/>
      <c r="M39" s="33"/>
      <c r="N39" s="33"/>
    </row>
    <row r="40" spans="1:14" ht="27.6" x14ac:dyDescent="0.3">
      <c r="A40" s="33">
        <v>30</v>
      </c>
      <c r="B40" s="8" t="s">
        <v>82</v>
      </c>
      <c r="C40" s="42" t="s">
        <v>192</v>
      </c>
      <c r="D40" s="42" t="s">
        <v>193</v>
      </c>
      <c r="E40" s="13" t="s">
        <v>194</v>
      </c>
      <c r="F40" s="9" t="s">
        <v>195</v>
      </c>
      <c r="G40" s="10">
        <v>123900</v>
      </c>
      <c r="H40" s="5">
        <f t="shared" si="0"/>
        <v>123900</v>
      </c>
      <c r="I40" s="31">
        <f t="shared" si="1"/>
        <v>0</v>
      </c>
      <c r="J40" s="7" t="s">
        <v>42</v>
      </c>
      <c r="K40" s="6" t="s">
        <v>43</v>
      </c>
    </row>
    <row r="41" spans="1:14" ht="27.6" x14ac:dyDescent="0.3">
      <c r="A41" s="2">
        <v>31</v>
      </c>
      <c r="B41" s="8" t="s">
        <v>83</v>
      </c>
      <c r="C41" s="42" t="s">
        <v>192</v>
      </c>
      <c r="D41" s="42" t="s">
        <v>0</v>
      </c>
      <c r="E41" s="13" t="s">
        <v>196</v>
      </c>
      <c r="F41" s="9" t="s">
        <v>197</v>
      </c>
      <c r="G41" s="10">
        <v>17460</v>
      </c>
      <c r="H41" s="5">
        <f t="shared" si="0"/>
        <v>17460</v>
      </c>
      <c r="I41" s="31">
        <f t="shared" si="1"/>
        <v>0</v>
      </c>
      <c r="J41" s="7" t="s">
        <v>42</v>
      </c>
      <c r="K41" s="6" t="s">
        <v>43</v>
      </c>
    </row>
    <row r="42" spans="1:14" ht="27.6" x14ac:dyDescent="0.3">
      <c r="A42" s="2">
        <v>32</v>
      </c>
      <c r="B42" s="8" t="s">
        <v>84</v>
      </c>
      <c r="C42" s="42" t="s">
        <v>198</v>
      </c>
      <c r="D42" s="42" t="s">
        <v>6</v>
      </c>
      <c r="E42" s="13" t="s">
        <v>199</v>
      </c>
      <c r="F42" s="9" t="s">
        <v>200</v>
      </c>
      <c r="G42" s="10">
        <v>109000</v>
      </c>
      <c r="H42" s="5">
        <f t="shared" si="0"/>
        <v>109000</v>
      </c>
      <c r="I42" s="31">
        <f t="shared" si="1"/>
        <v>0</v>
      </c>
      <c r="J42" s="7" t="s">
        <v>42</v>
      </c>
      <c r="K42" s="6" t="s">
        <v>43</v>
      </c>
    </row>
    <row r="43" spans="1:14" ht="27.6" x14ac:dyDescent="0.3">
      <c r="A43" s="33">
        <v>33</v>
      </c>
      <c r="B43" s="8" t="s">
        <v>82</v>
      </c>
      <c r="C43" s="42" t="s">
        <v>198</v>
      </c>
      <c r="D43" s="42" t="s">
        <v>51</v>
      </c>
      <c r="E43" s="13" t="s">
        <v>201</v>
      </c>
      <c r="F43" s="9" t="s">
        <v>202</v>
      </c>
      <c r="G43" s="10">
        <v>7863.35</v>
      </c>
      <c r="H43" s="5">
        <f t="shared" ref="H43:H74" si="2">G43</f>
        <v>7863.35</v>
      </c>
      <c r="I43" s="31">
        <f t="shared" ref="I43:I74" si="3">+G43-H43</f>
        <v>0</v>
      </c>
      <c r="J43" s="7" t="s">
        <v>42</v>
      </c>
      <c r="K43" s="6" t="s">
        <v>43</v>
      </c>
    </row>
    <row r="44" spans="1:14" ht="27.6" x14ac:dyDescent="0.3">
      <c r="A44" s="2">
        <v>34</v>
      </c>
      <c r="B44" s="8" t="s">
        <v>85</v>
      </c>
      <c r="C44" s="42" t="s">
        <v>198</v>
      </c>
      <c r="D44" s="42" t="s">
        <v>4</v>
      </c>
      <c r="E44" s="13" t="s">
        <v>5</v>
      </c>
      <c r="F44" s="9" t="s">
        <v>203</v>
      </c>
      <c r="G44" s="10">
        <v>52750</v>
      </c>
      <c r="H44" s="5">
        <f t="shared" si="2"/>
        <v>52750</v>
      </c>
      <c r="I44" s="31">
        <f t="shared" si="3"/>
        <v>0</v>
      </c>
      <c r="J44" s="7" t="s">
        <v>42</v>
      </c>
      <c r="K44" s="6" t="s">
        <v>43</v>
      </c>
    </row>
    <row r="45" spans="1:14" s="33" customFormat="1" x14ac:dyDescent="0.3">
      <c r="A45" s="2">
        <v>35</v>
      </c>
      <c r="B45" s="8" t="s">
        <v>86</v>
      </c>
      <c r="C45" s="42" t="s">
        <v>198</v>
      </c>
      <c r="D45" s="42" t="s">
        <v>25</v>
      </c>
      <c r="E45" s="13" t="s">
        <v>178</v>
      </c>
      <c r="F45" s="9" t="s">
        <v>204</v>
      </c>
      <c r="G45" s="10">
        <v>49229.01</v>
      </c>
      <c r="H45" s="5">
        <f t="shared" si="2"/>
        <v>49229.01</v>
      </c>
      <c r="I45" s="31">
        <f t="shared" si="3"/>
        <v>0</v>
      </c>
      <c r="J45" s="7" t="s">
        <v>42</v>
      </c>
      <c r="K45" s="6" t="s">
        <v>43</v>
      </c>
      <c r="L45" s="2"/>
      <c r="M45" s="2"/>
      <c r="N45" s="2"/>
    </row>
    <row r="46" spans="1:14" s="33" customFormat="1" x14ac:dyDescent="0.3">
      <c r="A46" s="33">
        <v>36</v>
      </c>
      <c r="B46" s="8" t="s">
        <v>87</v>
      </c>
      <c r="C46" s="42" t="s">
        <v>198</v>
      </c>
      <c r="D46" s="42" t="s">
        <v>205</v>
      </c>
      <c r="E46" s="13" t="s">
        <v>206</v>
      </c>
      <c r="F46" s="9" t="s">
        <v>207</v>
      </c>
      <c r="G46" s="10">
        <v>40389.980000000003</v>
      </c>
      <c r="H46" s="5">
        <f t="shared" si="2"/>
        <v>40389.980000000003</v>
      </c>
      <c r="I46" s="31">
        <f t="shared" si="3"/>
        <v>0</v>
      </c>
      <c r="J46" s="7" t="s">
        <v>42</v>
      </c>
      <c r="K46" s="6" t="s">
        <v>43</v>
      </c>
      <c r="L46" s="2"/>
      <c r="M46" s="2"/>
      <c r="N46" s="2"/>
    </row>
    <row r="47" spans="1:14" ht="27.6" x14ac:dyDescent="0.3">
      <c r="A47" s="2">
        <v>37</v>
      </c>
      <c r="B47" s="8" t="s">
        <v>88</v>
      </c>
      <c r="C47" s="42" t="s">
        <v>198</v>
      </c>
      <c r="D47" s="42" t="s">
        <v>205</v>
      </c>
      <c r="E47" s="13" t="s">
        <v>206</v>
      </c>
      <c r="F47" s="9" t="s">
        <v>208</v>
      </c>
      <c r="G47" s="10">
        <v>211489.98</v>
      </c>
      <c r="H47" s="5">
        <f t="shared" si="2"/>
        <v>211489.98</v>
      </c>
      <c r="I47" s="31">
        <f t="shared" si="3"/>
        <v>0</v>
      </c>
      <c r="J47" s="7" t="s">
        <v>42</v>
      </c>
      <c r="K47" s="6" t="s">
        <v>43</v>
      </c>
    </row>
    <row r="48" spans="1:14" ht="41.4" x14ac:dyDescent="0.3">
      <c r="A48" s="2">
        <v>38</v>
      </c>
      <c r="B48" s="8" t="s">
        <v>89</v>
      </c>
      <c r="C48" s="42" t="s">
        <v>198</v>
      </c>
      <c r="D48" s="42" t="s">
        <v>209</v>
      </c>
      <c r="E48" s="13" t="s">
        <v>210</v>
      </c>
      <c r="F48" s="9" t="s">
        <v>211</v>
      </c>
      <c r="G48" s="10">
        <v>69706.490000000005</v>
      </c>
      <c r="H48" s="5">
        <f t="shared" si="2"/>
        <v>69706.490000000005</v>
      </c>
      <c r="I48" s="31">
        <f t="shared" si="3"/>
        <v>0</v>
      </c>
      <c r="J48" s="7" t="s">
        <v>42</v>
      </c>
      <c r="K48" s="6" t="s">
        <v>43</v>
      </c>
    </row>
    <row r="49" spans="1:14" ht="27.6" x14ac:dyDescent="0.3">
      <c r="A49" s="33">
        <v>39</v>
      </c>
      <c r="B49" s="8" t="s">
        <v>90</v>
      </c>
      <c r="C49" s="42" t="s">
        <v>198</v>
      </c>
      <c r="D49" s="42" t="s">
        <v>212</v>
      </c>
      <c r="E49" s="13" t="s">
        <v>213</v>
      </c>
      <c r="F49" s="9" t="s">
        <v>214</v>
      </c>
      <c r="G49" s="10">
        <v>233566.4</v>
      </c>
      <c r="H49" s="5">
        <f t="shared" si="2"/>
        <v>233566.4</v>
      </c>
      <c r="I49" s="31">
        <f t="shared" si="3"/>
        <v>0</v>
      </c>
      <c r="J49" s="7" t="s">
        <v>42</v>
      </c>
      <c r="K49" s="6" t="s">
        <v>43</v>
      </c>
    </row>
    <row r="50" spans="1:14" ht="27.6" x14ac:dyDescent="0.3">
      <c r="A50" s="2">
        <v>40</v>
      </c>
      <c r="B50" s="8" t="s">
        <v>91</v>
      </c>
      <c r="C50" s="42" t="s">
        <v>198</v>
      </c>
      <c r="D50" s="42" t="s">
        <v>18</v>
      </c>
      <c r="E50" s="13" t="s">
        <v>215</v>
      </c>
      <c r="F50" s="9" t="s">
        <v>216</v>
      </c>
      <c r="G50" s="10">
        <v>374.32</v>
      </c>
      <c r="H50" s="5">
        <f t="shared" si="2"/>
        <v>374.32</v>
      </c>
      <c r="I50" s="31">
        <f t="shared" si="3"/>
        <v>0</v>
      </c>
      <c r="J50" s="7" t="s">
        <v>42</v>
      </c>
      <c r="K50" s="6" t="s">
        <v>43</v>
      </c>
    </row>
    <row r="51" spans="1:14" ht="41.4" x14ac:dyDescent="0.3">
      <c r="A51" s="2">
        <v>41</v>
      </c>
      <c r="B51" s="8" t="s">
        <v>92</v>
      </c>
      <c r="C51" s="42" t="s">
        <v>198</v>
      </c>
      <c r="D51" s="42" t="s">
        <v>24</v>
      </c>
      <c r="E51" s="13" t="s">
        <v>217</v>
      </c>
      <c r="F51" s="9" t="s">
        <v>218</v>
      </c>
      <c r="G51" s="10">
        <v>202591.45</v>
      </c>
      <c r="H51" s="5">
        <f t="shared" si="2"/>
        <v>202591.45</v>
      </c>
      <c r="I51" s="31">
        <f t="shared" si="3"/>
        <v>0</v>
      </c>
      <c r="J51" s="7" t="s">
        <v>42</v>
      </c>
      <c r="K51" s="6" t="s">
        <v>43</v>
      </c>
    </row>
    <row r="52" spans="1:14" s="11" customFormat="1" ht="41.4" x14ac:dyDescent="0.3">
      <c r="A52" s="33">
        <v>42</v>
      </c>
      <c r="B52" s="8" t="s">
        <v>93</v>
      </c>
      <c r="C52" s="42" t="s">
        <v>198</v>
      </c>
      <c r="D52" s="42" t="s">
        <v>24</v>
      </c>
      <c r="E52" s="13" t="s">
        <v>217</v>
      </c>
      <c r="F52" s="9" t="s">
        <v>218</v>
      </c>
      <c r="G52" s="10">
        <v>158645.60999999999</v>
      </c>
      <c r="H52" s="5">
        <f t="shared" si="2"/>
        <v>158645.60999999999</v>
      </c>
      <c r="I52" s="31">
        <f t="shared" si="3"/>
        <v>0</v>
      </c>
      <c r="J52" s="7" t="s">
        <v>42</v>
      </c>
      <c r="K52" s="6" t="s">
        <v>43</v>
      </c>
      <c r="L52" s="2"/>
      <c r="M52" s="2"/>
      <c r="N52" s="2"/>
    </row>
    <row r="53" spans="1:14" ht="55.2" x14ac:dyDescent="0.3">
      <c r="A53" s="2">
        <v>43</v>
      </c>
      <c r="B53" s="8" t="s">
        <v>94</v>
      </c>
      <c r="C53" s="42" t="s">
        <v>198</v>
      </c>
      <c r="D53" s="42" t="s">
        <v>23</v>
      </c>
      <c r="E53" s="13" t="s">
        <v>219</v>
      </c>
      <c r="F53" s="9" t="s">
        <v>220</v>
      </c>
      <c r="G53" s="10">
        <v>859093.51</v>
      </c>
      <c r="H53" s="5">
        <f t="shared" si="2"/>
        <v>859093.51</v>
      </c>
      <c r="I53" s="31">
        <f t="shared" si="3"/>
        <v>0</v>
      </c>
      <c r="J53" s="7" t="s">
        <v>42</v>
      </c>
      <c r="K53" s="6" t="s">
        <v>43</v>
      </c>
    </row>
    <row r="54" spans="1:14" ht="27.6" x14ac:dyDescent="0.3">
      <c r="A54" s="2">
        <v>44</v>
      </c>
      <c r="B54" s="8" t="s">
        <v>95</v>
      </c>
      <c r="C54" s="42" t="s">
        <v>198</v>
      </c>
      <c r="D54" s="42" t="s">
        <v>221</v>
      </c>
      <c r="E54" s="13" t="s">
        <v>222</v>
      </c>
      <c r="F54" s="9" t="s">
        <v>223</v>
      </c>
      <c r="G54" s="10">
        <v>340463.63</v>
      </c>
      <c r="H54" s="5">
        <f t="shared" si="2"/>
        <v>340463.63</v>
      </c>
      <c r="I54" s="31">
        <f t="shared" si="3"/>
        <v>0</v>
      </c>
      <c r="J54" s="7" t="s">
        <v>42</v>
      </c>
      <c r="K54" s="6" t="s">
        <v>43</v>
      </c>
    </row>
    <row r="55" spans="1:14" s="12" customFormat="1" ht="27.6" x14ac:dyDescent="0.3">
      <c r="A55" s="33">
        <v>45</v>
      </c>
      <c r="B55" s="8" t="s">
        <v>44</v>
      </c>
      <c r="C55" s="42" t="s">
        <v>198</v>
      </c>
      <c r="D55" s="42" t="s">
        <v>119</v>
      </c>
      <c r="E55" s="13" t="s">
        <v>120</v>
      </c>
      <c r="F55" s="9" t="s">
        <v>224</v>
      </c>
      <c r="G55" s="10">
        <v>77683.33</v>
      </c>
      <c r="H55" s="5">
        <f t="shared" si="2"/>
        <v>77683.33</v>
      </c>
      <c r="I55" s="31">
        <f t="shared" si="3"/>
        <v>0</v>
      </c>
      <c r="J55" s="7" t="s">
        <v>42</v>
      </c>
      <c r="K55" s="6" t="s">
        <v>43</v>
      </c>
      <c r="L55" s="2"/>
      <c r="M55" s="2"/>
      <c r="N55" s="2"/>
    </row>
    <row r="56" spans="1:14" ht="27.6" x14ac:dyDescent="0.3">
      <c r="A56" s="2">
        <v>46</v>
      </c>
      <c r="B56" s="8" t="s">
        <v>96</v>
      </c>
      <c r="C56" s="42" t="s">
        <v>198</v>
      </c>
      <c r="D56" s="42" t="s">
        <v>119</v>
      </c>
      <c r="E56" s="13" t="s">
        <v>120</v>
      </c>
      <c r="F56" s="9" t="s">
        <v>225</v>
      </c>
      <c r="G56" s="10">
        <v>8260</v>
      </c>
      <c r="H56" s="5">
        <f t="shared" si="2"/>
        <v>8260</v>
      </c>
      <c r="I56" s="31">
        <f t="shared" si="3"/>
        <v>0</v>
      </c>
      <c r="J56" s="7" t="s">
        <v>42</v>
      </c>
      <c r="K56" s="6" t="s">
        <v>43</v>
      </c>
    </row>
    <row r="57" spans="1:14" ht="27.6" x14ac:dyDescent="0.3">
      <c r="A57" s="2">
        <v>47</v>
      </c>
      <c r="B57" s="8" t="s">
        <v>80</v>
      </c>
      <c r="C57" s="42" t="s">
        <v>198</v>
      </c>
      <c r="D57" s="42" t="s">
        <v>49</v>
      </c>
      <c r="E57" s="13" t="s">
        <v>226</v>
      </c>
      <c r="F57" s="9" t="s">
        <v>227</v>
      </c>
      <c r="G57" s="10">
        <v>46794.06</v>
      </c>
      <c r="H57" s="5">
        <f t="shared" si="2"/>
        <v>46794.06</v>
      </c>
      <c r="I57" s="31">
        <f t="shared" si="3"/>
        <v>0</v>
      </c>
      <c r="J57" s="7" t="s">
        <v>42</v>
      </c>
      <c r="K57" s="6" t="s">
        <v>43</v>
      </c>
    </row>
    <row r="58" spans="1:14" ht="27.6" x14ac:dyDescent="0.3">
      <c r="A58" s="33">
        <v>48</v>
      </c>
      <c r="B58" s="34" t="s">
        <v>97</v>
      </c>
      <c r="C58" s="43" t="s">
        <v>198</v>
      </c>
      <c r="D58" s="43" t="s">
        <v>49</v>
      </c>
      <c r="E58" s="35" t="s">
        <v>226</v>
      </c>
      <c r="F58" s="36" t="s">
        <v>228</v>
      </c>
      <c r="G58" s="37">
        <v>98648</v>
      </c>
      <c r="H58" s="38">
        <f t="shared" si="2"/>
        <v>98648</v>
      </c>
      <c r="I58" s="31">
        <f t="shared" si="3"/>
        <v>0</v>
      </c>
      <c r="J58" s="39" t="s">
        <v>42</v>
      </c>
      <c r="K58" s="40" t="s">
        <v>43</v>
      </c>
    </row>
    <row r="59" spans="1:14" ht="41.4" x14ac:dyDescent="0.3">
      <c r="A59" s="2">
        <v>49</v>
      </c>
      <c r="B59" s="34" t="s">
        <v>98</v>
      </c>
      <c r="C59" s="43" t="s">
        <v>198</v>
      </c>
      <c r="D59" s="43" t="s">
        <v>229</v>
      </c>
      <c r="E59" s="35" t="s">
        <v>230</v>
      </c>
      <c r="F59" s="36" t="s">
        <v>231</v>
      </c>
      <c r="G59" s="37">
        <v>671076.73</v>
      </c>
      <c r="H59" s="38">
        <f t="shared" si="2"/>
        <v>671076.73</v>
      </c>
      <c r="I59" s="31">
        <f t="shared" si="3"/>
        <v>0</v>
      </c>
      <c r="J59" s="39" t="s">
        <v>42</v>
      </c>
      <c r="K59" s="40" t="s">
        <v>43</v>
      </c>
    </row>
    <row r="60" spans="1:14" ht="27.6" x14ac:dyDescent="0.3">
      <c r="A60" s="2">
        <v>50</v>
      </c>
      <c r="B60" s="34" t="s">
        <v>99</v>
      </c>
      <c r="C60" s="43" t="s">
        <v>198</v>
      </c>
      <c r="D60" s="43" t="s">
        <v>14</v>
      </c>
      <c r="E60" s="35" t="s">
        <v>15</v>
      </c>
      <c r="F60" s="36" t="s">
        <v>232</v>
      </c>
      <c r="G60" s="37">
        <v>52750</v>
      </c>
      <c r="H60" s="38">
        <f t="shared" si="2"/>
        <v>52750</v>
      </c>
      <c r="I60" s="31">
        <f t="shared" si="3"/>
        <v>0</v>
      </c>
      <c r="J60" s="39" t="s">
        <v>42</v>
      </c>
      <c r="K60" s="40" t="s">
        <v>43</v>
      </c>
    </row>
    <row r="61" spans="1:14" s="33" customFormat="1" ht="41.4" x14ac:dyDescent="0.3">
      <c r="A61" s="33">
        <v>51</v>
      </c>
      <c r="B61" s="34" t="s">
        <v>100</v>
      </c>
      <c r="C61" s="43" t="s">
        <v>233</v>
      </c>
      <c r="D61" s="43" t="s">
        <v>50</v>
      </c>
      <c r="E61" s="35" t="s">
        <v>234</v>
      </c>
      <c r="F61" s="36" t="s">
        <v>235</v>
      </c>
      <c r="G61" s="37">
        <v>4458</v>
      </c>
      <c r="H61" s="38">
        <f t="shared" si="2"/>
        <v>4458</v>
      </c>
      <c r="I61" s="31">
        <f t="shared" si="3"/>
        <v>0</v>
      </c>
      <c r="J61" s="39" t="s">
        <v>42</v>
      </c>
      <c r="K61" s="40" t="s">
        <v>43</v>
      </c>
      <c r="L61" s="2"/>
      <c r="M61" s="2"/>
      <c r="N61" s="2"/>
    </row>
    <row r="62" spans="1:14" s="33" customFormat="1" ht="41.4" x14ac:dyDescent="0.3">
      <c r="A62" s="2">
        <v>52</v>
      </c>
      <c r="B62" s="34" t="s">
        <v>101</v>
      </c>
      <c r="C62" s="43" t="s">
        <v>233</v>
      </c>
      <c r="D62" s="43" t="s">
        <v>28</v>
      </c>
      <c r="E62" s="35" t="s">
        <v>29</v>
      </c>
      <c r="F62" s="36" t="s">
        <v>236</v>
      </c>
      <c r="G62" s="37">
        <v>9706</v>
      </c>
      <c r="H62" s="38">
        <f t="shared" si="2"/>
        <v>9706</v>
      </c>
      <c r="I62" s="31">
        <f t="shared" si="3"/>
        <v>0</v>
      </c>
      <c r="J62" s="39" t="s">
        <v>42</v>
      </c>
      <c r="K62" s="40" t="s">
        <v>43</v>
      </c>
      <c r="L62" s="2"/>
      <c r="M62" s="2"/>
      <c r="N62" s="2"/>
    </row>
    <row r="63" spans="1:14" s="33" customFormat="1" ht="27.6" x14ac:dyDescent="0.3">
      <c r="A63" s="2">
        <v>53</v>
      </c>
      <c r="B63" s="8" t="s">
        <v>102</v>
      </c>
      <c r="C63" s="42" t="s">
        <v>233</v>
      </c>
      <c r="D63" s="42" t="s">
        <v>237</v>
      </c>
      <c r="E63" s="13" t="s">
        <v>238</v>
      </c>
      <c r="F63" s="9" t="s">
        <v>239</v>
      </c>
      <c r="G63" s="10">
        <v>157452.29999999999</v>
      </c>
      <c r="H63" s="5">
        <f t="shared" si="2"/>
        <v>157452.29999999999</v>
      </c>
      <c r="I63" s="31">
        <f t="shared" si="3"/>
        <v>0</v>
      </c>
      <c r="J63" s="7" t="s">
        <v>42</v>
      </c>
      <c r="K63" s="6" t="s">
        <v>43</v>
      </c>
      <c r="L63" s="2"/>
      <c r="M63" s="2"/>
      <c r="N63" s="2"/>
    </row>
    <row r="64" spans="1:14" ht="27.6" x14ac:dyDescent="0.3">
      <c r="A64" s="33">
        <v>54</v>
      </c>
      <c r="B64" s="8" t="s">
        <v>103</v>
      </c>
      <c r="C64" s="42" t="s">
        <v>233</v>
      </c>
      <c r="D64" s="42" t="s">
        <v>26</v>
      </c>
      <c r="E64" s="13" t="s">
        <v>240</v>
      </c>
      <c r="F64" s="9" t="s">
        <v>241</v>
      </c>
      <c r="G64" s="10">
        <v>258321.65</v>
      </c>
      <c r="H64" s="5">
        <f t="shared" si="2"/>
        <v>258321.65</v>
      </c>
      <c r="I64" s="31">
        <f t="shared" si="3"/>
        <v>0</v>
      </c>
      <c r="J64" s="7" t="s">
        <v>42</v>
      </c>
      <c r="K64" s="6" t="s">
        <v>43</v>
      </c>
    </row>
    <row r="65" spans="1:14" s="33" customFormat="1" x14ac:dyDescent="0.3">
      <c r="A65" s="2">
        <v>55</v>
      </c>
      <c r="B65" s="8" t="s">
        <v>104</v>
      </c>
      <c r="C65" s="42" t="s">
        <v>233</v>
      </c>
      <c r="D65" s="42" t="s">
        <v>1</v>
      </c>
      <c r="E65" s="13" t="s">
        <v>172</v>
      </c>
      <c r="F65" s="9" t="s">
        <v>242</v>
      </c>
      <c r="G65" s="10">
        <v>39766</v>
      </c>
      <c r="H65" s="5">
        <f t="shared" si="2"/>
        <v>39766</v>
      </c>
      <c r="I65" s="31">
        <f t="shared" si="3"/>
        <v>0</v>
      </c>
      <c r="J65" s="7" t="s">
        <v>42</v>
      </c>
      <c r="K65" s="6" t="s">
        <v>43</v>
      </c>
      <c r="L65" s="2"/>
      <c r="M65" s="2"/>
      <c r="N65" s="2"/>
    </row>
    <row r="66" spans="1:14" s="33" customFormat="1" ht="27.6" x14ac:dyDescent="0.3">
      <c r="A66" s="2">
        <v>56</v>
      </c>
      <c r="B66" s="8" t="s">
        <v>105</v>
      </c>
      <c r="C66" s="42" t="s">
        <v>233</v>
      </c>
      <c r="D66" s="42" t="s">
        <v>243</v>
      </c>
      <c r="E66" s="13" t="s">
        <v>244</v>
      </c>
      <c r="F66" s="9" t="s">
        <v>245</v>
      </c>
      <c r="G66" s="10">
        <v>8162.06</v>
      </c>
      <c r="H66" s="5">
        <f t="shared" si="2"/>
        <v>8162.06</v>
      </c>
      <c r="I66" s="31">
        <f t="shared" si="3"/>
        <v>0</v>
      </c>
      <c r="J66" s="7" t="s">
        <v>42</v>
      </c>
      <c r="K66" s="6" t="s">
        <v>43</v>
      </c>
      <c r="L66" s="2"/>
      <c r="M66" s="2"/>
      <c r="N66" s="2"/>
    </row>
    <row r="67" spans="1:14" ht="27.6" x14ac:dyDescent="0.3">
      <c r="A67" s="33">
        <v>57</v>
      </c>
      <c r="B67" s="8" t="s">
        <v>106</v>
      </c>
      <c r="C67" s="42" t="s">
        <v>233</v>
      </c>
      <c r="D67" s="42" t="s">
        <v>27</v>
      </c>
      <c r="E67" s="13" t="s">
        <v>246</v>
      </c>
      <c r="F67" s="9" t="s">
        <v>247</v>
      </c>
      <c r="G67" s="10">
        <v>810</v>
      </c>
      <c r="H67" s="5">
        <f t="shared" si="2"/>
        <v>810</v>
      </c>
      <c r="I67" s="31">
        <f t="shared" si="3"/>
        <v>0</v>
      </c>
      <c r="J67" s="7" t="s">
        <v>42</v>
      </c>
      <c r="K67" s="6" t="s">
        <v>43</v>
      </c>
    </row>
    <row r="68" spans="1:14" s="33" customFormat="1" ht="27.6" x14ac:dyDescent="0.3">
      <c r="A68" s="2">
        <v>58</v>
      </c>
      <c r="B68" s="8" t="s">
        <v>107</v>
      </c>
      <c r="C68" s="42" t="s">
        <v>248</v>
      </c>
      <c r="D68" s="42" t="s">
        <v>135</v>
      </c>
      <c r="E68" s="13" t="s">
        <v>249</v>
      </c>
      <c r="F68" s="9" t="s">
        <v>250</v>
      </c>
      <c r="G68" s="10">
        <v>17357.8</v>
      </c>
      <c r="H68" s="5">
        <f t="shared" si="2"/>
        <v>17357.8</v>
      </c>
      <c r="I68" s="31">
        <f t="shared" si="3"/>
        <v>0</v>
      </c>
      <c r="J68" s="7" t="s">
        <v>42</v>
      </c>
      <c r="K68" s="6" t="s">
        <v>43</v>
      </c>
      <c r="L68" s="2"/>
      <c r="M68" s="2"/>
      <c r="N68" s="2"/>
    </row>
    <row r="69" spans="1:14" s="33" customFormat="1" ht="27.6" x14ac:dyDescent="0.3">
      <c r="A69" s="2">
        <v>59</v>
      </c>
      <c r="B69" s="8" t="s">
        <v>108</v>
      </c>
      <c r="C69" s="42" t="s">
        <v>248</v>
      </c>
      <c r="D69" s="42" t="s">
        <v>251</v>
      </c>
      <c r="E69" s="13" t="s">
        <v>252</v>
      </c>
      <c r="F69" s="9" t="s">
        <v>253</v>
      </c>
      <c r="G69" s="10">
        <v>103499.99</v>
      </c>
      <c r="H69" s="5">
        <f t="shared" si="2"/>
        <v>103499.99</v>
      </c>
      <c r="I69" s="31">
        <f t="shared" si="3"/>
        <v>0</v>
      </c>
      <c r="J69" s="7" t="s">
        <v>42</v>
      </c>
      <c r="K69" s="6" t="s">
        <v>43</v>
      </c>
      <c r="L69" s="2"/>
      <c r="M69" s="2"/>
      <c r="N69" s="2"/>
    </row>
    <row r="70" spans="1:14" s="33" customFormat="1" ht="27.6" x14ac:dyDescent="0.3">
      <c r="A70" s="33">
        <v>60</v>
      </c>
      <c r="B70" s="8" t="s">
        <v>109</v>
      </c>
      <c r="C70" s="42" t="s">
        <v>254</v>
      </c>
      <c r="D70" s="42" t="s">
        <v>21</v>
      </c>
      <c r="E70" s="13" t="s">
        <v>22</v>
      </c>
      <c r="F70" s="9" t="s">
        <v>255</v>
      </c>
      <c r="G70" s="10">
        <v>74000</v>
      </c>
      <c r="H70" s="5">
        <f t="shared" si="2"/>
        <v>74000</v>
      </c>
      <c r="I70" s="31">
        <f t="shared" si="3"/>
        <v>0</v>
      </c>
      <c r="J70" s="7" t="s">
        <v>42</v>
      </c>
      <c r="K70" s="6" t="s">
        <v>43</v>
      </c>
      <c r="L70" s="2"/>
      <c r="M70" s="2"/>
      <c r="N70" s="2"/>
    </row>
    <row r="71" spans="1:14" s="33" customFormat="1" x14ac:dyDescent="0.3">
      <c r="A71" s="2">
        <v>61</v>
      </c>
      <c r="B71" s="8" t="s">
        <v>110</v>
      </c>
      <c r="C71" s="42" t="s">
        <v>254</v>
      </c>
      <c r="D71" s="42" t="s">
        <v>52</v>
      </c>
      <c r="E71" s="13" t="s">
        <v>53</v>
      </c>
      <c r="F71" s="9" t="s">
        <v>256</v>
      </c>
      <c r="G71" s="10">
        <v>30082.78</v>
      </c>
      <c r="H71" s="5">
        <f t="shared" si="2"/>
        <v>30082.78</v>
      </c>
      <c r="I71" s="31">
        <f t="shared" si="3"/>
        <v>0</v>
      </c>
      <c r="J71" s="7" t="s">
        <v>42</v>
      </c>
      <c r="K71" s="6" t="s">
        <v>43</v>
      </c>
      <c r="L71" s="2"/>
      <c r="M71" s="2"/>
      <c r="N71" s="2"/>
    </row>
    <row r="72" spans="1:14" s="33" customFormat="1" ht="27.6" x14ac:dyDescent="0.3">
      <c r="A72" s="2">
        <v>62</v>
      </c>
      <c r="B72" s="8" t="s">
        <v>111</v>
      </c>
      <c r="C72" s="42" t="s">
        <v>254</v>
      </c>
      <c r="D72" s="42" t="s">
        <v>17</v>
      </c>
      <c r="E72" s="13" t="s">
        <v>257</v>
      </c>
      <c r="F72" s="9" t="s">
        <v>258</v>
      </c>
      <c r="G72" s="10">
        <v>2320</v>
      </c>
      <c r="H72" s="5">
        <f t="shared" si="2"/>
        <v>2320</v>
      </c>
      <c r="I72" s="31">
        <f t="shared" si="3"/>
        <v>0</v>
      </c>
      <c r="J72" s="7" t="s">
        <v>42</v>
      </c>
      <c r="K72" s="6" t="s">
        <v>43</v>
      </c>
      <c r="L72" s="2"/>
      <c r="M72" s="2"/>
      <c r="N72" s="2"/>
    </row>
    <row r="73" spans="1:14" s="33" customFormat="1" x14ac:dyDescent="0.3">
      <c r="A73" s="33">
        <v>63</v>
      </c>
      <c r="B73" s="8" t="s">
        <v>112</v>
      </c>
      <c r="C73" s="42" t="s">
        <v>254</v>
      </c>
      <c r="D73" s="42" t="s">
        <v>259</v>
      </c>
      <c r="E73" s="13" t="s">
        <v>260</v>
      </c>
      <c r="F73" s="9" t="s">
        <v>261</v>
      </c>
      <c r="G73" s="10">
        <v>33040</v>
      </c>
      <c r="H73" s="5">
        <f t="shared" si="2"/>
        <v>33040</v>
      </c>
      <c r="I73" s="31">
        <f t="shared" si="3"/>
        <v>0</v>
      </c>
      <c r="J73" s="7" t="s">
        <v>42</v>
      </c>
      <c r="K73" s="6" t="s">
        <v>43</v>
      </c>
      <c r="L73" s="2"/>
      <c r="M73" s="2"/>
      <c r="N73" s="2"/>
    </row>
    <row r="74" spans="1:14" hidden="1" x14ac:dyDescent="0.3">
      <c r="A74" s="2">
        <v>64</v>
      </c>
      <c r="B74" s="8"/>
      <c r="C74" s="42"/>
      <c r="D74" s="42"/>
      <c r="E74" s="13"/>
      <c r="F74" s="9"/>
      <c r="G74" s="10"/>
      <c r="H74" s="5">
        <f t="shared" si="2"/>
        <v>0</v>
      </c>
      <c r="I74" s="31">
        <f t="shared" si="3"/>
        <v>0</v>
      </c>
      <c r="J74" s="7" t="s">
        <v>42</v>
      </c>
      <c r="K74" s="6" t="s">
        <v>43</v>
      </c>
    </row>
    <row r="75" spans="1:14" hidden="1" x14ac:dyDescent="0.3">
      <c r="A75" s="2">
        <v>65</v>
      </c>
      <c r="B75" s="8"/>
      <c r="C75" s="42"/>
      <c r="D75" s="42"/>
      <c r="E75" s="13"/>
      <c r="F75" s="9"/>
      <c r="G75" s="10"/>
      <c r="H75" s="5">
        <f t="shared" ref="H75:H106" si="4">G75</f>
        <v>0</v>
      </c>
      <c r="I75" s="31">
        <f t="shared" ref="I75:I106" si="5">+G75-H75</f>
        <v>0</v>
      </c>
      <c r="J75" s="7" t="s">
        <v>42</v>
      </c>
      <c r="K75" s="6" t="s">
        <v>43</v>
      </c>
    </row>
    <row r="76" spans="1:14" hidden="1" x14ac:dyDescent="0.3">
      <c r="A76" s="33">
        <v>66</v>
      </c>
      <c r="B76" s="8"/>
      <c r="C76" s="42"/>
      <c r="D76" s="42"/>
      <c r="E76" s="13"/>
      <c r="F76" s="9"/>
      <c r="G76" s="10"/>
      <c r="H76" s="5">
        <f t="shared" si="4"/>
        <v>0</v>
      </c>
      <c r="I76" s="31">
        <f t="shared" si="5"/>
        <v>0</v>
      </c>
      <c r="J76" s="7" t="s">
        <v>42</v>
      </c>
      <c r="K76" s="6" t="s">
        <v>43</v>
      </c>
    </row>
    <row r="77" spans="1:14" hidden="1" x14ac:dyDescent="0.3">
      <c r="A77" s="2">
        <v>67</v>
      </c>
      <c r="B77" s="8"/>
      <c r="C77" s="42"/>
      <c r="D77" s="42"/>
      <c r="E77" s="13"/>
      <c r="F77" s="9"/>
      <c r="G77" s="10"/>
      <c r="H77" s="5">
        <f t="shared" si="4"/>
        <v>0</v>
      </c>
      <c r="I77" s="31">
        <f t="shared" si="5"/>
        <v>0</v>
      </c>
      <c r="J77" s="7" t="s">
        <v>42</v>
      </c>
      <c r="K77" s="6" t="s">
        <v>43</v>
      </c>
    </row>
    <row r="78" spans="1:14" hidden="1" x14ac:dyDescent="0.3">
      <c r="A78" s="2">
        <v>68</v>
      </c>
      <c r="B78" s="8"/>
      <c r="C78" s="42"/>
      <c r="D78" s="42"/>
      <c r="E78" s="13"/>
      <c r="F78" s="9"/>
      <c r="G78" s="10"/>
      <c r="H78" s="5">
        <f t="shared" si="4"/>
        <v>0</v>
      </c>
      <c r="I78" s="31">
        <f t="shared" si="5"/>
        <v>0</v>
      </c>
      <c r="J78" s="7" t="s">
        <v>42</v>
      </c>
      <c r="K78" s="6" t="s">
        <v>43</v>
      </c>
    </row>
    <row r="79" spans="1:14" hidden="1" x14ac:dyDescent="0.3">
      <c r="A79" s="33">
        <v>69</v>
      </c>
      <c r="B79" s="8"/>
      <c r="C79" s="42"/>
      <c r="D79" s="42"/>
      <c r="E79" s="13"/>
      <c r="F79" s="9"/>
      <c r="G79" s="10"/>
      <c r="H79" s="5">
        <f t="shared" si="4"/>
        <v>0</v>
      </c>
      <c r="I79" s="31">
        <f t="shared" si="5"/>
        <v>0</v>
      </c>
      <c r="J79" s="7" t="s">
        <v>42</v>
      </c>
      <c r="K79" s="6" t="s">
        <v>43</v>
      </c>
    </row>
    <row r="80" spans="1:14" hidden="1" x14ac:dyDescent="0.3">
      <c r="A80" s="2">
        <v>70</v>
      </c>
      <c r="B80" s="34"/>
      <c r="C80" s="43"/>
      <c r="D80" s="43"/>
      <c r="E80" s="35"/>
      <c r="F80" s="36"/>
      <c r="G80" s="37"/>
      <c r="H80" s="38">
        <f t="shared" si="4"/>
        <v>0</v>
      </c>
      <c r="I80" s="31">
        <f t="shared" si="5"/>
        <v>0</v>
      </c>
      <c r="J80" s="39" t="s">
        <v>42</v>
      </c>
      <c r="K80" s="40" t="s">
        <v>43</v>
      </c>
    </row>
    <row r="81" spans="1:14" hidden="1" x14ac:dyDescent="0.3">
      <c r="A81" s="2">
        <v>71</v>
      </c>
      <c r="B81" s="34"/>
      <c r="C81" s="43"/>
      <c r="D81" s="43"/>
      <c r="E81" s="35"/>
      <c r="F81" s="36"/>
      <c r="G81" s="37"/>
      <c r="H81" s="38">
        <f t="shared" si="4"/>
        <v>0</v>
      </c>
      <c r="I81" s="31">
        <f t="shared" si="5"/>
        <v>0</v>
      </c>
      <c r="J81" s="39" t="s">
        <v>42</v>
      </c>
      <c r="K81" s="40" t="s">
        <v>43</v>
      </c>
    </row>
    <row r="82" spans="1:14" hidden="1" x14ac:dyDescent="0.3">
      <c r="A82" s="33">
        <v>72</v>
      </c>
      <c r="B82" s="8"/>
      <c r="C82" s="42"/>
      <c r="D82" s="42"/>
      <c r="E82" s="13"/>
      <c r="F82" s="9"/>
      <c r="G82" s="10"/>
      <c r="H82" s="5">
        <f t="shared" si="4"/>
        <v>0</v>
      </c>
      <c r="I82" s="31">
        <f t="shared" si="5"/>
        <v>0</v>
      </c>
      <c r="J82" s="7" t="s">
        <v>42</v>
      </c>
      <c r="K82" s="6" t="s">
        <v>43</v>
      </c>
    </row>
    <row r="83" spans="1:14" hidden="1" x14ac:dyDescent="0.3">
      <c r="A83" s="2">
        <v>73</v>
      </c>
      <c r="B83" s="8"/>
      <c r="C83" s="42"/>
      <c r="D83" s="42"/>
      <c r="E83" s="13"/>
      <c r="F83" s="9"/>
      <c r="G83" s="10"/>
      <c r="H83" s="5">
        <f t="shared" si="4"/>
        <v>0</v>
      </c>
      <c r="I83" s="31">
        <f t="shared" si="5"/>
        <v>0</v>
      </c>
      <c r="J83" s="7" t="s">
        <v>42</v>
      </c>
      <c r="K83" s="6" t="s">
        <v>43</v>
      </c>
    </row>
    <row r="84" spans="1:14" hidden="1" x14ac:dyDescent="0.3">
      <c r="A84" s="2">
        <v>74</v>
      </c>
      <c r="B84" s="8"/>
      <c r="C84" s="42"/>
      <c r="D84" s="42"/>
      <c r="E84" s="13"/>
      <c r="F84" s="9"/>
      <c r="G84" s="10"/>
      <c r="H84" s="5">
        <f t="shared" si="4"/>
        <v>0</v>
      </c>
      <c r="I84" s="31">
        <f t="shared" si="5"/>
        <v>0</v>
      </c>
      <c r="J84" s="7" t="s">
        <v>42</v>
      </c>
      <c r="K84" s="6" t="s">
        <v>43</v>
      </c>
    </row>
    <row r="85" spans="1:14" hidden="1" x14ac:dyDescent="0.3">
      <c r="A85" s="33">
        <v>75</v>
      </c>
      <c r="B85" s="15"/>
      <c r="C85" s="42"/>
      <c r="D85" s="42"/>
      <c r="E85" s="13"/>
      <c r="F85" s="9"/>
      <c r="G85" s="10"/>
      <c r="H85" s="5">
        <f t="shared" si="4"/>
        <v>0</v>
      </c>
      <c r="I85" s="31">
        <f t="shared" si="5"/>
        <v>0</v>
      </c>
      <c r="J85" s="7" t="s">
        <v>42</v>
      </c>
      <c r="K85" s="6" t="s">
        <v>43</v>
      </c>
    </row>
    <row r="86" spans="1:14" hidden="1" x14ac:dyDescent="0.3">
      <c r="A86" s="2">
        <v>76</v>
      </c>
      <c r="B86" s="15"/>
      <c r="C86" s="42"/>
      <c r="D86" s="42"/>
      <c r="E86" s="13"/>
      <c r="F86" s="9"/>
      <c r="G86" s="10"/>
      <c r="H86" s="5">
        <f t="shared" si="4"/>
        <v>0</v>
      </c>
      <c r="I86" s="31">
        <f t="shared" si="5"/>
        <v>0</v>
      </c>
      <c r="J86" s="7" t="s">
        <v>42</v>
      </c>
      <c r="K86" s="6" t="s">
        <v>43</v>
      </c>
      <c r="M86" s="33"/>
      <c r="N86" s="33"/>
    </row>
    <row r="87" spans="1:14" hidden="1" x14ac:dyDescent="0.3">
      <c r="A87" s="2">
        <v>77</v>
      </c>
      <c r="B87" s="15"/>
      <c r="C87" s="42"/>
      <c r="D87" s="42"/>
      <c r="E87" s="13"/>
      <c r="F87" s="9"/>
      <c r="G87" s="10"/>
      <c r="H87" s="5">
        <f t="shared" si="4"/>
        <v>0</v>
      </c>
      <c r="I87" s="31">
        <f t="shared" si="5"/>
        <v>0</v>
      </c>
      <c r="J87" s="7" t="s">
        <v>42</v>
      </c>
      <c r="K87" s="6" t="s">
        <v>43</v>
      </c>
      <c r="M87" s="33"/>
      <c r="N87" s="33"/>
    </row>
    <row r="88" spans="1:14" hidden="1" x14ac:dyDescent="0.3">
      <c r="A88" s="33">
        <v>78</v>
      </c>
      <c r="B88" s="8"/>
      <c r="C88" s="42"/>
      <c r="D88" s="42"/>
      <c r="E88" s="13"/>
      <c r="F88" s="9"/>
      <c r="G88" s="10"/>
      <c r="H88" s="5">
        <f t="shared" si="4"/>
        <v>0</v>
      </c>
      <c r="I88" s="31">
        <f t="shared" si="5"/>
        <v>0</v>
      </c>
      <c r="J88" s="7" t="s">
        <v>42</v>
      </c>
      <c r="K88" s="6" t="s">
        <v>43</v>
      </c>
      <c r="M88" s="33"/>
      <c r="N88" s="33"/>
    </row>
    <row r="89" spans="1:14" hidden="1" x14ac:dyDescent="0.3">
      <c r="A89" s="2">
        <v>79</v>
      </c>
      <c r="B89" s="8"/>
      <c r="C89" s="42"/>
      <c r="D89" s="42"/>
      <c r="E89" s="13"/>
      <c r="F89" s="9"/>
      <c r="G89" s="10"/>
      <c r="H89" s="5">
        <f t="shared" si="4"/>
        <v>0</v>
      </c>
      <c r="I89" s="31">
        <f t="shared" si="5"/>
        <v>0</v>
      </c>
      <c r="J89" s="7" t="s">
        <v>42</v>
      </c>
      <c r="K89" s="6" t="s">
        <v>43</v>
      </c>
    </row>
    <row r="90" spans="1:14" hidden="1" x14ac:dyDescent="0.3">
      <c r="A90" s="2">
        <v>80</v>
      </c>
      <c r="B90" s="34"/>
      <c r="C90" s="43"/>
      <c r="D90" s="43"/>
      <c r="E90" s="35"/>
      <c r="F90" s="36"/>
      <c r="G90" s="37"/>
      <c r="H90" s="38">
        <f t="shared" si="4"/>
        <v>0</v>
      </c>
      <c r="I90" s="31">
        <f t="shared" si="5"/>
        <v>0</v>
      </c>
      <c r="J90" s="39" t="s">
        <v>42</v>
      </c>
      <c r="K90" s="40" t="s">
        <v>43</v>
      </c>
      <c r="M90" s="33"/>
      <c r="N90" s="33"/>
    </row>
    <row r="91" spans="1:14" hidden="1" x14ac:dyDescent="0.3">
      <c r="A91" s="33">
        <v>81</v>
      </c>
      <c r="B91" s="34"/>
      <c r="C91" s="43"/>
      <c r="D91" s="43"/>
      <c r="E91" s="35"/>
      <c r="F91" s="36"/>
      <c r="G91" s="37"/>
      <c r="H91" s="38">
        <f t="shared" si="4"/>
        <v>0</v>
      </c>
      <c r="I91" s="31">
        <f t="shared" si="5"/>
        <v>0</v>
      </c>
      <c r="J91" s="39" t="s">
        <v>42</v>
      </c>
      <c r="K91" s="40" t="s">
        <v>43</v>
      </c>
      <c r="M91" s="33"/>
      <c r="N91" s="33"/>
    </row>
    <row r="92" spans="1:14" hidden="1" x14ac:dyDescent="0.3">
      <c r="A92" s="2">
        <v>82</v>
      </c>
      <c r="B92" s="34"/>
      <c r="C92" s="43"/>
      <c r="D92" s="43"/>
      <c r="E92" s="35"/>
      <c r="F92" s="36"/>
      <c r="G92" s="37"/>
      <c r="H92" s="38">
        <f t="shared" si="4"/>
        <v>0</v>
      </c>
      <c r="I92" s="31">
        <f t="shared" si="5"/>
        <v>0</v>
      </c>
      <c r="J92" s="39" t="s">
        <v>42</v>
      </c>
      <c r="K92" s="40" t="s">
        <v>43</v>
      </c>
    </row>
    <row r="93" spans="1:14" hidden="1" x14ac:dyDescent="0.3">
      <c r="A93" s="2">
        <v>83</v>
      </c>
      <c r="B93" s="34"/>
      <c r="C93" s="43"/>
      <c r="D93" s="43"/>
      <c r="E93" s="35"/>
      <c r="F93" s="36"/>
      <c r="G93" s="37"/>
      <c r="H93" s="38">
        <f t="shared" si="4"/>
        <v>0</v>
      </c>
      <c r="I93" s="31">
        <f t="shared" si="5"/>
        <v>0</v>
      </c>
      <c r="J93" s="39" t="s">
        <v>42</v>
      </c>
      <c r="K93" s="40" t="s">
        <v>43</v>
      </c>
    </row>
    <row r="94" spans="1:14" hidden="1" x14ac:dyDescent="0.3">
      <c r="A94" s="33">
        <v>84</v>
      </c>
      <c r="B94" s="34"/>
      <c r="C94" s="43"/>
      <c r="D94" s="43"/>
      <c r="E94" s="35"/>
      <c r="F94" s="36"/>
      <c r="G94" s="37"/>
      <c r="H94" s="38">
        <f t="shared" si="4"/>
        <v>0</v>
      </c>
      <c r="I94" s="31">
        <f t="shared" si="5"/>
        <v>0</v>
      </c>
      <c r="J94" s="39" t="s">
        <v>42</v>
      </c>
      <c r="K94" s="40" t="s">
        <v>43</v>
      </c>
    </row>
    <row r="95" spans="1:14" s="33" customFormat="1" hidden="1" x14ac:dyDescent="0.3">
      <c r="A95" s="2">
        <v>85</v>
      </c>
      <c r="B95" s="34"/>
      <c r="C95" s="43"/>
      <c r="D95" s="43"/>
      <c r="E95" s="35"/>
      <c r="F95" s="36"/>
      <c r="G95" s="37"/>
      <c r="H95" s="38">
        <f t="shared" si="4"/>
        <v>0</v>
      </c>
      <c r="I95" s="31">
        <f t="shared" si="5"/>
        <v>0</v>
      </c>
      <c r="J95" s="39" t="s">
        <v>42</v>
      </c>
      <c r="K95" s="40" t="s">
        <v>43</v>
      </c>
      <c r="L95" s="12"/>
      <c r="M95" s="12"/>
      <c r="N95" s="12"/>
    </row>
    <row r="96" spans="1:14" s="33" customFormat="1" hidden="1" x14ac:dyDescent="0.3">
      <c r="A96" s="2">
        <v>86</v>
      </c>
      <c r="B96" s="8"/>
      <c r="C96" s="42"/>
      <c r="D96" s="42"/>
      <c r="E96" s="13"/>
      <c r="F96" s="9"/>
      <c r="G96" s="10"/>
      <c r="H96" s="5">
        <f t="shared" si="4"/>
        <v>0</v>
      </c>
      <c r="I96" s="31">
        <f t="shared" si="5"/>
        <v>0</v>
      </c>
      <c r="J96" s="7" t="s">
        <v>42</v>
      </c>
      <c r="K96" s="6" t="s">
        <v>43</v>
      </c>
      <c r="L96" s="2"/>
      <c r="M96" s="2"/>
      <c r="N96" s="2"/>
    </row>
    <row r="97" spans="1:14" s="33" customFormat="1" hidden="1" x14ac:dyDescent="0.3">
      <c r="A97" s="33">
        <v>87</v>
      </c>
      <c r="B97" s="8"/>
      <c r="C97" s="42"/>
      <c r="D97" s="42"/>
      <c r="E97" s="13"/>
      <c r="F97" s="9"/>
      <c r="G97" s="10"/>
      <c r="H97" s="5">
        <f t="shared" si="4"/>
        <v>0</v>
      </c>
      <c r="I97" s="31">
        <f t="shared" si="5"/>
        <v>0</v>
      </c>
      <c r="J97" s="7" t="s">
        <v>42</v>
      </c>
      <c r="K97" s="6" t="s">
        <v>43</v>
      </c>
      <c r="L97" s="2"/>
      <c r="M97" s="2"/>
      <c r="N97" s="2"/>
    </row>
    <row r="98" spans="1:14" s="33" customFormat="1" hidden="1" x14ac:dyDescent="0.3">
      <c r="A98" s="2">
        <v>88</v>
      </c>
      <c r="B98" s="8"/>
      <c r="C98" s="42"/>
      <c r="D98" s="42"/>
      <c r="E98" s="13"/>
      <c r="F98" s="9"/>
      <c r="G98" s="10"/>
      <c r="H98" s="5">
        <f t="shared" si="4"/>
        <v>0</v>
      </c>
      <c r="I98" s="31">
        <f t="shared" si="5"/>
        <v>0</v>
      </c>
      <c r="J98" s="7" t="s">
        <v>42</v>
      </c>
      <c r="K98" s="6" t="s">
        <v>43</v>
      </c>
      <c r="L98" s="2"/>
      <c r="M98" s="2"/>
      <c r="N98" s="2"/>
    </row>
    <row r="99" spans="1:14" s="33" customFormat="1" hidden="1" x14ac:dyDescent="0.3">
      <c r="A99" s="2">
        <v>89</v>
      </c>
      <c r="B99" s="34"/>
      <c r="C99" s="43"/>
      <c r="D99" s="43"/>
      <c r="E99" s="35"/>
      <c r="F99" s="36"/>
      <c r="G99" s="37"/>
      <c r="H99" s="38">
        <f t="shared" si="4"/>
        <v>0</v>
      </c>
      <c r="I99" s="31">
        <f t="shared" si="5"/>
        <v>0</v>
      </c>
      <c r="J99" s="39" t="s">
        <v>42</v>
      </c>
      <c r="K99" s="40" t="s">
        <v>43</v>
      </c>
      <c r="L99" s="2"/>
      <c r="M99" s="2"/>
      <c r="N99" s="2"/>
    </row>
    <row r="100" spans="1:14" hidden="1" x14ac:dyDescent="0.3">
      <c r="A100" s="33">
        <v>90</v>
      </c>
      <c r="B100" s="34"/>
      <c r="C100" s="43"/>
      <c r="D100" s="43"/>
      <c r="E100" s="35"/>
      <c r="F100" s="36"/>
      <c r="G100" s="37"/>
      <c r="H100" s="38">
        <f t="shared" si="4"/>
        <v>0</v>
      </c>
      <c r="I100" s="31">
        <f t="shared" si="5"/>
        <v>0</v>
      </c>
      <c r="J100" s="39" t="s">
        <v>42</v>
      </c>
      <c r="K100" s="40" t="s">
        <v>43</v>
      </c>
    </row>
    <row r="101" spans="1:14" hidden="1" x14ac:dyDescent="0.3">
      <c r="A101" s="2">
        <v>91</v>
      </c>
      <c r="B101" s="8"/>
      <c r="C101" s="42"/>
      <c r="D101" s="42"/>
      <c r="E101" s="13"/>
      <c r="F101" s="9"/>
      <c r="G101" s="10"/>
      <c r="H101" s="5">
        <f t="shared" si="4"/>
        <v>0</v>
      </c>
      <c r="I101" s="31">
        <f t="shared" si="5"/>
        <v>0</v>
      </c>
      <c r="J101" s="7" t="s">
        <v>42</v>
      </c>
      <c r="K101" s="6" t="s">
        <v>43</v>
      </c>
    </row>
    <row r="102" spans="1:14" hidden="1" x14ac:dyDescent="0.3">
      <c r="A102" s="2">
        <v>92</v>
      </c>
      <c r="B102" s="8"/>
      <c r="C102" s="42"/>
      <c r="D102" s="42"/>
      <c r="E102" s="13"/>
      <c r="F102" s="9"/>
      <c r="G102" s="10"/>
      <c r="H102" s="5">
        <f t="shared" si="4"/>
        <v>0</v>
      </c>
      <c r="I102" s="31">
        <f t="shared" si="5"/>
        <v>0</v>
      </c>
      <c r="J102" s="7" t="s">
        <v>42</v>
      </c>
      <c r="K102" s="6" t="s">
        <v>43</v>
      </c>
    </row>
    <row r="103" spans="1:14" hidden="1" x14ac:dyDescent="0.3">
      <c r="A103" s="33">
        <v>93</v>
      </c>
      <c r="B103" s="8"/>
      <c r="C103" s="42"/>
      <c r="D103" s="42"/>
      <c r="E103" s="13"/>
      <c r="F103" s="9"/>
      <c r="G103" s="10"/>
      <c r="H103" s="5">
        <f t="shared" si="4"/>
        <v>0</v>
      </c>
      <c r="I103" s="31">
        <f t="shared" si="5"/>
        <v>0</v>
      </c>
      <c r="J103" s="7" t="s">
        <v>42</v>
      </c>
      <c r="K103" s="6" t="s">
        <v>43</v>
      </c>
    </row>
    <row r="104" spans="1:14" hidden="1" x14ac:dyDescent="0.3">
      <c r="A104" s="2">
        <v>94</v>
      </c>
      <c r="B104" s="8"/>
      <c r="C104" s="42"/>
      <c r="D104" s="42"/>
      <c r="E104" s="13"/>
      <c r="F104" s="9"/>
      <c r="G104" s="10"/>
      <c r="H104" s="5">
        <f t="shared" si="4"/>
        <v>0</v>
      </c>
      <c r="I104" s="31">
        <f t="shared" si="5"/>
        <v>0</v>
      </c>
      <c r="J104" s="7" t="s">
        <v>42</v>
      </c>
      <c r="K104" s="6" t="s">
        <v>43</v>
      </c>
    </row>
    <row r="105" spans="1:14" hidden="1" x14ac:dyDescent="0.3">
      <c r="A105" s="2">
        <v>95</v>
      </c>
      <c r="B105" s="8"/>
      <c r="C105" s="42"/>
      <c r="D105" s="42"/>
      <c r="E105" s="13"/>
      <c r="F105" s="9"/>
      <c r="G105" s="10"/>
      <c r="H105" s="5">
        <f t="shared" si="4"/>
        <v>0</v>
      </c>
      <c r="I105" s="31">
        <f t="shared" si="5"/>
        <v>0</v>
      </c>
      <c r="J105" s="7" t="s">
        <v>42</v>
      </c>
      <c r="K105" s="6" t="s">
        <v>43</v>
      </c>
    </row>
    <row r="106" spans="1:14" hidden="1" x14ac:dyDescent="0.3">
      <c r="A106" s="33">
        <v>96</v>
      </c>
      <c r="B106" s="8"/>
      <c r="C106" s="42"/>
      <c r="D106" s="42"/>
      <c r="E106" s="13"/>
      <c r="F106" s="9"/>
      <c r="G106" s="10"/>
      <c r="H106" s="5">
        <f t="shared" si="4"/>
        <v>0</v>
      </c>
      <c r="I106" s="31">
        <f t="shared" si="5"/>
        <v>0</v>
      </c>
      <c r="J106" s="7" t="s">
        <v>42</v>
      </c>
      <c r="K106" s="6" t="s">
        <v>43</v>
      </c>
    </row>
    <row r="107" spans="1:14" hidden="1" x14ac:dyDescent="0.3">
      <c r="A107" s="2">
        <v>97</v>
      </c>
      <c r="B107" s="8"/>
      <c r="C107" s="42"/>
      <c r="D107" s="42"/>
      <c r="E107" s="13"/>
      <c r="F107" s="9"/>
      <c r="G107" s="10"/>
      <c r="H107" s="5">
        <f t="shared" ref="H107:H119" si="6">G107</f>
        <v>0</v>
      </c>
      <c r="I107" s="31">
        <f t="shared" ref="I107:I119" si="7">+G107-H107</f>
        <v>0</v>
      </c>
      <c r="J107" s="7" t="s">
        <v>42</v>
      </c>
      <c r="K107" s="6" t="s">
        <v>43</v>
      </c>
    </row>
    <row r="108" spans="1:14" hidden="1" x14ac:dyDescent="0.3">
      <c r="A108" s="2">
        <v>98</v>
      </c>
      <c r="B108" s="34"/>
      <c r="C108" s="43"/>
      <c r="D108" s="43"/>
      <c r="E108" s="35"/>
      <c r="F108" s="36"/>
      <c r="G108" s="37"/>
      <c r="H108" s="38">
        <f t="shared" si="6"/>
        <v>0</v>
      </c>
      <c r="I108" s="31">
        <f t="shared" si="7"/>
        <v>0</v>
      </c>
      <c r="J108" s="39" t="s">
        <v>42</v>
      </c>
      <c r="K108" s="40" t="s">
        <v>43</v>
      </c>
    </row>
    <row r="109" spans="1:14" hidden="1" x14ac:dyDescent="0.3">
      <c r="A109" s="33">
        <v>99</v>
      </c>
      <c r="B109" s="34"/>
      <c r="C109" s="43"/>
      <c r="D109" s="43"/>
      <c r="E109" s="35"/>
      <c r="F109" s="36"/>
      <c r="G109" s="37"/>
      <c r="H109" s="38">
        <f t="shared" si="6"/>
        <v>0</v>
      </c>
      <c r="I109" s="31">
        <f t="shared" si="7"/>
        <v>0</v>
      </c>
      <c r="J109" s="39" t="s">
        <v>42</v>
      </c>
      <c r="K109" s="40" t="s">
        <v>43</v>
      </c>
    </row>
    <row r="110" spans="1:14" hidden="1" x14ac:dyDescent="0.3">
      <c r="A110" s="2">
        <v>100</v>
      </c>
      <c r="B110" s="34"/>
      <c r="C110" s="43"/>
      <c r="D110" s="43"/>
      <c r="E110" s="35"/>
      <c r="F110" s="36"/>
      <c r="G110" s="37"/>
      <c r="H110" s="38">
        <f t="shared" si="6"/>
        <v>0</v>
      </c>
      <c r="I110" s="31">
        <f t="shared" ref="I110:I117" si="8">+G110-H110</f>
        <v>0</v>
      </c>
      <c r="J110" s="39" t="s">
        <v>136</v>
      </c>
      <c r="K110" s="40" t="s">
        <v>43</v>
      </c>
    </row>
    <row r="111" spans="1:14" hidden="1" x14ac:dyDescent="0.3">
      <c r="A111" s="2">
        <v>101</v>
      </c>
      <c r="B111" s="34"/>
      <c r="C111" s="43"/>
      <c r="D111" s="43"/>
      <c r="E111" s="35"/>
      <c r="F111" s="36"/>
      <c r="G111" s="37"/>
      <c r="H111" s="38">
        <f t="shared" si="6"/>
        <v>0</v>
      </c>
      <c r="I111" s="31">
        <f t="shared" si="8"/>
        <v>0</v>
      </c>
      <c r="J111" s="39" t="s">
        <v>137</v>
      </c>
      <c r="K111" s="40" t="s">
        <v>43</v>
      </c>
    </row>
    <row r="112" spans="1:14" hidden="1" x14ac:dyDescent="0.3">
      <c r="A112" s="33">
        <v>102</v>
      </c>
      <c r="B112" s="34"/>
      <c r="C112" s="43"/>
      <c r="D112" s="43"/>
      <c r="E112" s="35"/>
      <c r="F112" s="36"/>
      <c r="G112" s="37"/>
      <c r="H112" s="38">
        <f t="shared" si="6"/>
        <v>0</v>
      </c>
      <c r="I112" s="31">
        <f t="shared" si="8"/>
        <v>0</v>
      </c>
      <c r="J112" s="39" t="s">
        <v>138</v>
      </c>
      <c r="K112" s="40" t="s">
        <v>43</v>
      </c>
    </row>
    <row r="113" spans="1:12" hidden="1" x14ac:dyDescent="0.3">
      <c r="A113" s="2">
        <v>103</v>
      </c>
      <c r="B113" s="34"/>
      <c r="C113" s="43"/>
      <c r="D113" s="43"/>
      <c r="E113" s="35"/>
      <c r="F113" s="36"/>
      <c r="G113" s="37"/>
      <c r="H113" s="38">
        <f t="shared" si="6"/>
        <v>0</v>
      </c>
      <c r="I113" s="31">
        <f t="shared" si="8"/>
        <v>0</v>
      </c>
      <c r="J113" s="39" t="s">
        <v>139</v>
      </c>
      <c r="K113" s="40" t="s">
        <v>43</v>
      </c>
    </row>
    <row r="114" spans="1:12" hidden="1" x14ac:dyDescent="0.3">
      <c r="A114" s="2">
        <v>104</v>
      </c>
      <c r="B114" s="34"/>
      <c r="C114" s="43"/>
      <c r="D114" s="43"/>
      <c r="E114" s="35"/>
      <c r="F114" s="36"/>
      <c r="G114" s="37"/>
      <c r="H114" s="38">
        <f t="shared" si="6"/>
        <v>0</v>
      </c>
      <c r="I114" s="31">
        <f t="shared" si="8"/>
        <v>0</v>
      </c>
      <c r="J114" s="39" t="s">
        <v>140</v>
      </c>
      <c r="K114" s="40" t="s">
        <v>43</v>
      </c>
    </row>
    <row r="115" spans="1:12" hidden="1" x14ac:dyDescent="0.3">
      <c r="A115" s="33">
        <v>105</v>
      </c>
      <c r="B115" s="34"/>
      <c r="C115" s="43"/>
      <c r="D115" s="43"/>
      <c r="E115" s="35"/>
      <c r="F115" s="36"/>
      <c r="G115" s="37"/>
      <c r="H115" s="38">
        <f t="shared" si="6"/>
        <v>0</v>
      </c>
      <c r="I115" s="31">
        <f t="shared" si="8"/>
        <v>0</v>
      </c>
      <c r="J115" s="39" t="s">
        <v>141</v>
      </c>
      <c r="K115" s="40" t="s">
        <v>43</v>
      </c>
    </row>
    <row r="116" spans="1:12" hidden="1" x14ac:dyDescent="0.3">
      <c r="A116" s="2">
        <v>106</v>
      </c>
      <c r="B116" s="34"/>
      <c r="C116" s="43"/>
      <c r="D116" s="43"/>
      <c r="E116" s="35"/>
      <c r="F116" s="36"/>
      <c r="G116" s="37"/>
      <c r="H116" s="38">
        <f t="shared" si="6"/>
        <v>0</v>
      </c>
      <c r="I116" s="31">
        <f t="shared" si="8"/>
        <v>0</v>
      </c>
      <c r="J116" s="39" t="s">
        <v>142</v>
      </c>
      <c r="K116" s="40" t="s">
        <v>43</v>
      </c>
    </row>
    <row r="117" spans="1:12" hidden="1" x14ac:dyDescent="0.3">
      <c r="A117" s="2">
        <v>107</v>
      </c>
      <c r="B117" s="34"/>
      <c r="C117" s="43"/>
      <c r="D117" s="43"/>
      <c r="E117" s="35"/>
      <c r="F117" s="36"/>
      <c r="G117" s="37"/>
      <c r="H117" s="38">
        <f t="shared" si="6"/>
        <v>0</v>
      </c>
      <c r="I117" s="31">
        <f t="shared" si="8"/>
        <v>0</v>
      </c>
      <c r="J117" s="39" t="s">
        <v>143</v>
      </c>
      <c r="K117" s="40" t="s">
        <v>43</v>
      </c>
    </row>
    <row r="118" spans="1:12" hidden="1" x14ac:dyDescent="0.3">
      <c r="A118" s="33">
        <v>108</v>
      </c>
      <c r="B118" s="34"/>
      <c r="C118" s="43"/>
      <c r="D118" s="43"/>
      <c r="E118" s="35"/>
      <c r="F118" s="36"/>
      <c r="G118" s="37"/>
      <c r="H118" s="38">
        <f t="shared" si="6"/>
        <v>0</v>
      </c>
      <c r="I118" s="31">
        <f t="shared" si="7"/>
        <v>0</v>
      </c>
      <c r="J118" s="39" t="s">
        <v>42</v>
      </c>
      <c r="K118" s="40" t="s">
        <v>43</v>
      </c>
    </row>
    <row r="119" spans="1:12" hidden="1" x14ac:dyDescent="0.3">
      <c r="A119" s="2">
        <v>109</v>
      </c>
      <c r="B119" s="34"/>
      <c r="C119" s="43"/>
      <c r="D119" s="43"/>
      <c r="E119" s="35"/>
      <c r="F119" s="36"/>
      <c r="G119" s="37"/>
      <c r="H119" s="38">
        <f t="shared" si="6"/>
        <v>0</v>
      </c>
      <c r="I119" s="31">
        <f t="shared" si="7"/>
        <v>0</v>
      </c>
      <c r="J119" s="39" t="s">
        <v>42</v>
      </c>
      <c r="K119" s="40" t="s">
        <v>43</v>
      </c>
    </row>
    <row r="120" spans="1:12" x14ac:dyDescent="0.3">
      <c r="B120" s="15"/>
      <c r="C120" s="7"/>
      <c r="D120" s="7"/>
      <c r="E120" s="15"/>
      <c r="F120" s="14"/>
      <c r="G120" s="16"/>
      <c r="H120" s="5"/>
      <c r="I120" s="31"/>
      <c r="J120" s="7"/>
      <c r="K120" s="6"/>
    </row>
    <row r="121" spans="1:12" ht="15.6" x14ac:dyDescent="0.3">
      <c r="B121" s="46" t="s">
        <v>45</v>
      </c>
      <c r="C121" s="46"/>
      <c r="D121" s="46"/>
      <c r="E121" s="46"/>
      <c r="F121" s="46"/>
      <c r="G121" s="17">
        <f>SUM(G11:G120)</f>
        <v>14480648.840000004</v>
      </c>
      <c r="H121" s="18"/>
      <c r="I121" s="32"/>
      <c r="J121" s="19"/>
      <c r="K121" s="19"/>
    </row>
    <row r="122" spans="1:12" ht="15.6" x14ac:dyDescent="0.3">
      <c r="B122" s="20"/>
      <c r="C122" s="44"/>
      <c r="D122" s="44"/>
      <c r="E122" s="20"/>
      <c r="F122" s="20"/>
      <c r="G122" s="21"/>
      <c r="H122" s="22"/>
      <c r="I122" s="23"/>
      <c r="J122" s="23"/>
      <c r="K122" s="23"/>
    </row>
    <row r="123" spans="1:12" s="3" customFormat="1" ht="15.6" x14ac:dyDescent="0.3">
      <c r="B123" s="24"/>
      <c r="C123" s="45"/>
      <c r="D123" s="45"/>
      <c r="E123" s="26"/>
      <c r="F123" s="25"/>
      <c r="G123" s="41"/>
      <c r="H123" s="2"/>
      <c r="L123" s="2"/>
    </row>
    <row r="124" spans="1:12" s="3" customFormat="1" ht="15.6" x14ac:dyDescent="0.3">
      <c r="B124" s="24"/>
      <c r="C124" s="45"/>
      <c r="D124" s="45"/>
      <c r="E124" s="26"/>
      <c r="F124" s="25"/>
      <c r="G124" s="2"/>
      <c r="H124" s="2"/>
      <c r="L124" s="2"/>
    </row>
    <row r="125" spans="1:12" s="3" customFormat="1" ht="15.6" x14ac:dyDescent="0.3">
      <c r="B125" s="1"/>
      <c r="C125" s="53" t="s">
        <v>46</v>
      </c>
      <c r="D125" s="53"/>
      <c r="E125" s="53"/>
      <c r="F125" s="2"/>
      <c r="G125" s="53" t="s">
        <v>47</v>
      </c>
      <c r="H125" s="53"/>
      <c r="L125" s="2"/>
    </row>
    <row r="126" spans="1:12" s="3" customFormat="1" ht="15.6" x14ac:dyDescent="0.3">
      <c r="B126" s="1"/>
      <c r="C126" s="49" t="s">
        <v>145</v>
      </c>
      <c r="D126" s="49"/>
      <c r="E126" s="49"/>
      <c r="F126" s="2"/>
      <c r="G126" s="49" t="s">
        <v>48</v>
      </c>
      <c r="H126" s="49"/>
      <c r="L126" s="2"/>
    </row>
  </sheetData>
  <sortState ref="B11:K114">
    <sortCondition ref="C11:C114"/>
  </sortState>
  <mergeCells count="7">
    <mergeCell ref="C126:E126"/>
    <mergeCell ref="G126:H126"/>
    <mergeCell ref="B7:K7"/>
    <mergeCell ref="B8:K8"/>
    <mergeCell ref="B9:K9"/>
    <mergeCell ref="C125:E125"/>
    <mergeCell ref="G125:H125"/>
  </mergeCells>
  <pageMargins left="0.56000000000000005" right="0" top="0.74803149606299213" bottom="0.43307086614173229" header="0.31496062992125984" footer="0.23622047244094491"/>
  <pageSetup scale="58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145"/>
  <sheetViews>
    <sheetView showGridLines="0" tabSelected="1" zoomScale="85" zoomScaleNormal="85" zoomScaleSheetLayoutView="100" workbookViewId="0">
      <selection activeCell="K145" sqref="A1:K145"/>
    </sheetView>
  </sheetViews>
  <sheetFormatPr baseColWidth="10" defaultColWidth="11.44140625" defaultRowHeight="14.4" x14ac:dyDescent="0.3"/>
  <cols>
    <col min="1" max="1" width="3" style="2" customWidth="1"/>
    <col min="2" max="2" width="13.88671875" style="1" customWidth="1"/>
    <col min="3" max="3" width="14.109375" style="3" customWidth="1"/>
    <col min="4" max="4" width="14" style="3" customWidth="1"/>
    <col min="5" max="5" width="46.88671875" style="1" customWidth="1"/>
    <col min="6" max="6" width="71.33203125" style="2" customWidth="1"/>
    <col min="7" max="7" width="15.5546875" style="2" customWidth="1"/>
    <col min="8" max="8" width="14.44140625" style="2" customWidth="1"/>
    <col min="9" max="9" width="10.88671875" style="3" customWidth="1"/>
    <col min="10" max="10" width="13.109375" style="3" customWidth="1"/>
    <col min="11" max="11" width="8.44140625" style="3" customWidth="1"/>
    <col min="12" max="12" width="12.6640625" style="2" bestFit="1" customWidth="1"/>
    <col min="13" max="16384" width="11.44140625" style="2"/>
  </cols>
  <sheetData>
    <row r="7" spans="1:14" ht="28.8" x14ac:dyDescent="0.55000000000000004">
      <c r="B7" s="50" t="s">
        <v>30</v>
      </c>
      <c r="C7" s="50"/>
      <c r="D7" s="50"/>
      <c r="E7" s="50"/>
      <c r="F7" s="50"/>
      <c r="G7" s="50"/>
      <c r="H7" s="50"/>
      <c r="I7" s="50"/>
      <c r="J7" s="50"/>
      <c r="K7" s="50"/>
      <c r="L7" s="4"/>
    </row>
    <row r="8" spans="1:14" x14ac:dyDescent="0.3">
      <c r="B8" s="51" t="s">
        <v>401</v>
      </c>
      <c r="C8" s="51"/>
      <c r="D8" s="51"/>
      <c r="E8" s="51"/>
      <c r="F8" s="51"/>
      <c r="G8" s="51"/>
      <c r="H8" s="51"/>
      <c r="I8" s="51"/>
      <c r="J8" s="51"/>
      <c r="K8" s="51"/>
    </row>
    <row r="9" spans="1:14" x14ac:dyDescent="0.3">
      <c r="B9" s="52" t="s">
        <v>31</v>
      </c>
      <c r="C9" s="52"/>
      <c r="D9" s="52"/>
      <c r="E9" s="52"/>
      <c r="F9" s="52"/>
      <c r="G9" s="52"/>
      <c r="H9" s="52"/>
      <c r="I9" s="52"/>
      <c r="J9" s="52"/>
      <c r="K9" s="52"/>
    </row>
    <row r="10" spans="1:14" s="30" customFormat="1" ht="28.8" x14ac:dyDescent="0.3">
      <c r="B10" s="27" t="s">
        <v>32</v>
      </c>
      <c r="C10" s="28" t="s">
        <v>33</v>
      </c>
      <c r="D10" s="28" t="s">
        <v>34</v>
      </c>
      <c r="E10" s="28" t="s">
        <v>35</v>
      </c>
      <c r="F10" s="28" t="s">
        <v>36</v>
      </c>
      <c r="G10" s="28" t="s">
        <v>37</v>
      </c>
      <c r="H10" s="28" t="s">
        <v>38</v>
      </c>
      <c r="I10" s="28" t="s">
        <v>39</v>
      </c>
      <c r="J10" s="29" t="s">
        <v>40</v>
      </c>
      <c r="K10" s="29" t="s">
        <v>41</v>
      </c>
    </row>
    <row r="11" spans="1:14" s="33" customFormat="1" x14ac:dyDescent="0.3">
      <c r="A11" s="2">
        <v>1</v>
      </c>
      <c r="B11" s="34" t="s">
        <v>289</v>
      </c>
      <c r="C11" s="43" t="s">
        <v>146</v>
      </c>
      <c r="D11" s="43" t="s">
        <v>148</v>
      </c>
      <c r="E11" s="35" t="s">
        <v>285</v>
      </c>
      <c r="F11" s="36" t="s">
        <v>286</v>
      </c>
      <c r="G11" s="37">
        <v>158356</v>
      </c>
      <c r="H11" s="38">
        <f t="shared" ref="H11:H42" si="0">G11</f>
        <v>158356</v>
      </c>
      <c r="I11" s="31">
        <f t="shared" ref="I11:I42" si="1">+G11-H11</f>
        <v>0</v>
      </c>
      <c r="J11" s="39" t="s">
        <v>42</v>
      </c>
      <c r="K11" s="40" t="s">
        <v>43</v>
      </c>
      <c r="L11" s="2"/>
      <c r="M11" s="2"/>
      <c r="N11" s="2"/>
    </row>
    <row r="12" spans="1:14" s="33" customFormat="1" ht="27.6" x14ac:dyDescent="0.3">
      <c r="A12" s="33">
        <v>2</v>
      </c>
      <c r="B12" s="8" t="s">
        <v>337</v>
      </c>
      <c r="C12" s="42" t="s">
        <v>146</v>
      </c>
      <c r="D12" s="42" t="s">
        <v>119</v>
      </c>
      <c r="E12" s="13" t="s">
        <v>120</v>
      </c>
      <c r="F12" s="9" t="s">
        <v>398</v>
      </c>
      <c r="G12" s="10">
        <v>77683.33</v>
      </c>
      <c r="H12" s="5">
        <f t="shared" si="0"/>
        <v>77683.33</v>
      </c>
      <c r="I12" s="31">
        <f t="shared" si="1"/>
        <v>0</v>
      </c>
      <c r="J12" s="7" t="s">
        <v>42</v>
      </c>
      <c r="K12" s="6" t="s">
        <v>43</v>
      </c>
      <c r="L12" s="2"/>
      <c r="M12" s="2"/>
      <c r="N12" s="2"/>
    </row>
    <row r="13" spans="1:14" s="33" customFormat="1" x14ac:dyDescent="0.3">
      <c r="A13" s="33">
        <v>3</v>
      </c>
      <c r="B13" s="8" t="s">
        <v>114</v>
      </c>
      <c r="C13" s="42" t="s">
        <v>146</v>
      </c>
      <c r="D13" s="42" t="s">
        <v>121</v>
      </c>
      <c r="E13" s="13" t="s">
        <v>122</v>
      </c>
      <c r="F13" s="9" t="s">
        <v>272</v>
      </c>
      <c r="G13" s="10">
        <v>153000</v>
      </c>
      <c r="H13" s="5">
        <f t="shared" si="0"/>
        <v>153000</v>
      </c>
      <c r="I13" s="31">
        <f t="shared" si="1"/>
        <v>0</v>
      </c>
      <c r="J13" s="7" t="s">
        <v>42</v>
      </c>
      <c r="K13" s="6" t="s">
        <v>43</v>
      </c>
      <c r="L13" s="2"/>
    </row>
    <row r="14" spans="1:14" s="33" customFormat="1" x14ac:dyDescent="0.3">
      <c r="A14" s="2">
        <v>4</v>
      </c>
      <c r="B14" s="8" t="s">
        <v>340</v>
      </c>
      <c r="C14" s="42" t="s">
        <v>146</v>
      </c>
      <c r="D14" s="42" t="s">
        <v>123</v>
      </c>
      <c r="E14" s="13" t="s">
        <v>124</v>
      </c>
      <c r="F14" s="9" t="s">
        <v>272</v>
      </c>
      <c r="G14" s="10">
        <v>36000</v>
      </c>
      <c r="H14" s="5">
        <f t="shared" si="0"/>
        <v>36000</v>
      </c>
      <c r="I14" s="31">
        <f t="shared" si="1"/>
        <v>0</v>
      </c>
      <c r="J14" s="7" t="s">
        <v>42</v>
      </c>
      <c r="K14" s="6" t="s">
        <v>43</v>
      </c>
      <c r="L14" s="2"/>
    </row>
    <row r="15" spans="1:14" s="33" customFormat="1" x14ac:dyDescent="0.3">
      <c r="A15" s="33">
        <v>5</v>
      </c>
      <c r="B15" s="8" t="s">
        <v>343</v>
      </c>
      <c r="C15" s="42" t="s">
        <v>146</v>
      </c>
      <c r="D15" s="42" t="s">
        <v>156</v>
      </c>
      <c r="E15" s="13" t="s">
        <v>345</v>
      </c>
      <c r="F15" s="9" t="s">
        <v>346</v>
      </c>
      <c r="G15" s="10">
        <v>157530</v>
      </c>
      <c r="H15" s="5">
        <f t="shared" si="0"/>
        <v>157530</v>
      </c>
      <c r="I15" s="31">
        <f t="shared" si="1"/>
        <v>0</v>
      </c>
      <c r="J15" s="7" t="s">
        <v>42</v>
      </c>
      <c r="K15" s="6" t="s">
        <v>43</v>
      </c>
      <c r="L15" s="2"/>
    </row>
    <row r="16" spans="1:14" s="33" customFormat="1" x14ac:dyDescent="0.3">
      <c r="A16" s="33">
        <v>6</v>
      </c>
      <c r="B16" s="8" t="s">
        <v>358</v>
      </c>
      <c r="C16" s="42" t="s">
        <v>146</v>
      </c>
      <c r="D16" s="42" t="s">
        <v>9</v>
      </c>
      <c r="E16" s="13" t="s">
        <v>10</v>
      </c>
      <c r="F16" s="9" t="s">
        <v>272</v>
      </c>
      <c r="G16" s="10">
        <v>117500</v>
      </c>
      <c r="H16" s="5">
        <f t="shared" si="0"/>
        <v>117500</v>
      </c>
      <c r="I16" s="31">
        <f t="shared" si="1"/>
        <v>0</v>
      </c>
      <c r="J16" s="7" t="s">
        <v>42</v>
      </c>
      <c r="K16" s="6" t="s">
        <v>43</v>
      </c>
      <c r="L16" s="2"/>
    </row>
    <row r="17" spans="1:14" s="33" customFormat="1" x14ac:dyDescent="0.3">
      <c r="A17" s="2">
        <v>7</v>
      </c>
      <c r="B17" s="8" t="s">
        <v>375</v>
      </c>
      <c r="C17" s="42" t="s">
        <v>146</v>
      </c>
      <c r="D17" s="42" t="s">
        <v>126</v>
      </c>
      <c r="E17" s="13" t="s">
        <v>127</v>
      </c>
      <c r="F17" s="9" t="s">
        <v>272</v>
      </c>
      <c r="G17" s="10">
        <v>30000</v>
      </c>
      <c r="H17" s="5">
        <f t="shared" si="0"/>
        <v>30000</v>
      </c>
      <c r="I17" s="31">
        <f t="shared" si="1"/>
        <v>0</v>
      </c>
      <c r="J17" s="7" t="s">
        <v>42</v>
      </c>
      <c r="K17" s="6" t="s">
        <v>43</v>
      </c>
      <c r="L17" s="2"/>
    </row>
    <row r="18" spans="1:14" s="33" customFormat="1" x14ac:dyDescent="0.3">
      <c r="A18" s="33">
        <v>8</v>
      </c>
      <c r="B18" s="8" t="s">
        <v>376</v>
      </c>
      <c r="C18" s="42" t="s">
        <v>146</v>
      </c>
      <c r="D18" s="42" t="s">
        <v>16</v>
      </c>
      <c r="E18" s="13" t="s">
        <v>152</v>
      </c>
      <c r="F18" s="9" t="s">
        <v>272</v>
      </c>
      <c r="G18" s="10">
        <v>169000</v>
      </c>
      <c r="H18" s="5">
        <f t="shared" si="0"/>
        <v>169000</v>
      </c>
      <c r="I18" s="31">
        <f t="shared" si="1"/>
        <v>0</v>
      </c>
      <c r="J18" s="7" t="s">
        <v>42</v>
      </c>
      <c r="K18" s="6" t="s">
        <v>43</v>
      </c>
      <c r="L18" s="2"/>
    </row>
    <row r="19" spans="1:14" s="33" customFormat="1" x14ac:dyDescent="0.3">
      <c r="A19" s="33">
        <v>9</v>
      </c>
      <c r="B19" s="8" t="s">
        <v>83</v>
      </c>
      <c r="C19" s="43" t="s">
        <v>146</v>
      </c>
      <c r="D19" s="43" t="s">
        <v>7</v>
      </c>
      <c r="E19" s="35" t="s">
        <v>8</v>
      </c>
      <c r="F19" s="9" t="s">
        <v>272</v>
      </c>
      <c r="G19" s="37">
        <v>74000</v>
      </c>
      <c r="H19" s="38">
        <f t="shared" si="0"/>
        <v>74000</v>
      </c>
      <c r="I19" s="31">
        <f t="shared" si="1"/>
        <v>0</v>
      </c>
      <c r="J19" s="39" t="s">
        <v>42</v>
      </c>
      <c r="K19" s="40" t="s">
        <v>43</v>
      </c>
      <c r="L19" s="2"/>
    </row>
    <row r="20" spans="1:14" s="33" customFormat="1" x14ac:dyDescent="0.3">
      <c r="A20" s="2">
        <v>10</v>
      </c>
      <c r="B20" s="8" t="s">
        <v>275</v>
      </c>
      <c r="C20" s="42" t="s">
        <v>161</v>
      </c>
      <c r="D20" s="42" t="s">
        <v>12</v>
      </c>
      <c r="E20" s="13" t="s">
        <v>13</v>
      </c>
      <c r="F20" s="9" t="s">
        <v>272</v>
      </c>
      <c r="G20" s="10">
        <v>55000</v>
      </c>
      <c r="H20" s="5">
        <f t="shared" si="0"/>
        <v>55000</v>
      </c>
      <c r="I20" s="31">
        <f t="shared" si="1"/>
        <v>0</v>
      </c>
      <c r="J20" s="7" t="s">
        <v>42</v>
      </c>
      <c r="K20" s="6" t="s">
        <v>43</v>
      </c>
      <c r="L20" s="2"/>
    </row>
    <row r="21" spans="1:14" s="33" customFormat="1" x14ac:dyDescent="0.3">
      <c r="A21" s="33">
        <v>11</v>
      </c>
      <c r="B21" s="8" t="s">
        <v>359</v>
      </c>
      <c r="C21" s="42" t="s">
        <v>161</v>
      </c>
      <c r="D21" s="42" t="s">
        <v>162</v>
      </c>
      <c r="E21" s="13" t="s">
        <v>163</v>
      </c>
      <c r="F21" s="9" t="s">
        <v>360</v>
      </c>
      <c r="G21" s="10">
        <v>65000</v>
      </c>
      <c r="H21" s="5">
        <f t="shared" si="0"/>
        <v>65000</v>
      </c>
      <c r="I21" s="31">
        <f t="shared" si="1"/>
        <v>0</v>
      </c>
      <c r="J21" s="7" t="s">
        <v>42</v>
      </c>
      <c r="K21" s="6" t="s">
        <v>43</v>
      </c>
      <c r="L21" s="2"/>
    </row>
    <row r="22" spans="1:14" s="33" customFormat="1" x14ac:dyDescent="0.3">
      <c r="A22" s="33">
        <v>12</v>
      </c>
      <c r="B22" s="8" t="s">
        <v>396</v>
      </c>
      <c r="C22" s="43" t="s">
        <v>161</v>
      </c>
      <c r="D22" s="43" t="s">
        <v>2</v>
      </c>
      <c r="E22" s="35" t="s">
        <v>3</v>
      </c>
      <c r="F22" s="9" t="s">
        <v>272</v>
      </c>
      <c r="G22" s="37">
        <v>117000</v>
      </c>
      <c r="H22" s="38">
        <f t="shared" si="0"/>
        <v>117000</v>
      </c>
      <c r="I22" s="31">
        <f t="shared" si="1"/>
        <v>0</v>
      </c>
      <c r="J22" s="39" t="s">
        <v>42</v>
      </c>
      <c r="K22" s="40" t="s">
        <v>43</v>
      </c>
      <c r="L22" s="2"/>
    </row>
    <row r="23" spans="1:14" s="33" customFormat="1" x14ac:dyDescent="0.3">
      <c r="A23" s="2">
        <v>13</v>
      </c>
      <c r="B23" s="8" t="s">
        <v>271</v>
      </c>
      <c r="C23" s="42" t="s">
        <v>167</v>
      </c>
      <c r="D23" s="42" t="s">
        <v>11</v>
      </c>
      <c r="E23" s="13" t="s">
        <v>170</v>
      </c>
      <c r="F23" s="9" t="s">
        <v>272</v>
      </c>
      <c r="G23" s="10">
        <v>57500</v>
      </c>
      <c r="H23" s="5">
        <f t="shared" si="0"/>
        <v>57500</v>
      </c>
      <c r="I23" s="31">
        <f t="shared" si="1"/>
        <v>0</v>
      </c>
      <c r="J23" s="7" t="s">
        <v>42</v>
      </c>
      <c r="K23" s="6" t="s">
        <v>43</v>
      </c>
      <c r="L23" s="2"/>
    </row>
    <row r="24" spans="1:14" s="33" customFormat="1" x14ac:dyDescent="0.3">
      <c r="A24" s="33">
        <v>14</v>
      </c>
      <c r="B24" s="8" t="s">
        <v>277</v>
      </c>
      <c r="C24" s="42" t="s">
        <v>167</v>
      </c>
      <c r="D24" s="42" t="s">
        <v>180</v>
      </c>
      <c r="E24" s="13" t="s">
        <v>181</v>
      </c>
      <c r="F24" s="9" t="s">
        <v>278</v>
      </c>
      <c r="G24" s="10">
        <v>590000</v>
      </c>
      <c r="H24" s="5">
        <f t="shared" si="0"/>
        <v>590000</v>
      </c>
      <c r="I24" s="31">
        <f t="shared" si="1"/>
        <v>0</v>
      </c>
      <c r="J24" s="7" t="s">
        <v>42</v>
      </c>
      <c r="K24" s="6" t="s">
        <v>43</v>
      </c>
      <c r="L24" s="2"/>
    </row>
    <row r="25" spans="1:14" x14ac:dyDescent="0.3">
      <c r="A25" s="33">
        <v>15</v>
      </c>
      <c r="B25" s="8" t="s">
        <v>336</v>
      </c>
      <c r="C25" s="42" t="s">
        <v>167</v>
      </c>
      <c r="D25" s="42" t="s">
        <v>174</v>
      </c>
      <c r="E25" s="13" t="s">
        <v>175</v>
      </c>
      <c r="F25" s="9" t="s">
        <v>397</v>
      </c>
      <c r="G25" s="10">
        <v>8850</v>
      </c>
      <c r="H25" s="5">
        <f t="shared" si="0"/>
        <v>8850</v>
      </c>
      <c r="I25" s="31">
        <f t="shared" si="1"/>
        <v>0</v>
      </c>
      <c r="J25" s="7" t="s">
        <v>42</v>
      </c>
      <c r="K25" s="6" t="s">
        <v>43</v>
      </c>
      <c r="L25" s="33"/>
      <c r="M25" s="33"/>
      <c r="N25" s="33"/>
    </row>
    <row r="26" spans="1:14" x14ac:dyDescent="0.3">
      <c r="A26" s="2">
        <v>16</v>
      </c>
      <c r="B26" s="8" t="s">
        <v>344</v>
      </c>
      <c r="C26" s="42" t="s">
        <v>167</v>
      </c>
      <c r="D26" s="42" t="s">
        <v>156</v>
      </c>
      <c r="E26" s="13" t="s">
        <v>345</v>
      </c>
      <c r="F26" s="9" t="s">
        <v>347</v>
      </c>
      <c r="G26" s="10">
        <v>72216</v>
      </c>
      <c r="H26" s="5">
        <f t="shared" si="0"/>
        <v>72216</v>
      </c>
      <c r="I26" s="31">
        <f t="shared" si="1"/>
        <v>0</v>
      </c>
      <c r="J26" s="7" t="s">
        <v>42</v>
      </c>
      <c r="K26" s="6" t="s">
        <v>43</v>
      </c>
    </row>
    <row r="27" spans="1:14" x14ac:dyDescent="0.3">
      <c r="A27" s="33">
        <v>17</v>
      </c>
      <c r="B27" s="8" t="s">
        <v>366</v>
      </c>
      <c r="C27" s="42" t="s">
        <v>167</v>
      </c>
      <c r="D27" s="42" t="s">
        <v>1</v>
      </c>
      <c r="E27" s="13" t="s">
        <v>172</v>
      </c>
      <c r="F27" s="9" t="s">
        <v>125</v>
      </c>
      <c r="G27" s="10">
        <v>31506</v>
      </c>
      <c r="H27" s="5">
        <f t="shared" si="0"/>
        <v>31506</v>
      </c>
      <c r="I27" s="31">
        <f t="shared" si="1"/>
        <v>0</v>
      </c>
      <c r="J27" s="7" t="s">
        <v>42</v>
      </c>
      <c r="K27" s="6" t="s">
        <v>43</v>
      </c>
    </row>
    <row r="28" spans="1:14" x14ac:dyDescent="0.3">
      <c r="A28" s="33">
        <v>18</v>
      </c>
      <c r="B28" s="8" t="s">
        <v>367</v>
      </c>
      <c r="C28" s="42" t="s">
        <v>167</v>
      </c>
      <c r="D28" s="42" t="s">
        <v>1</v>
      </c>
      <c r="E28" s="13" t="s">
        <v>172</v>
      </c>
      <c r="F28" s="9" t="s">
        <v>125</v>
      </c>
      <c r="G28" s="10">
        <v>8732</v>
      </c>
      <c r="H28" s="5">
        <f t="shared" si="0"/>
        <v>8732</v>
      </c>
      <c r="I28" s="31">
        <f t="shared" si="1"/>
        <v>0</v>
      </c>
      <c r="J28" s="7" t="s">
        <v>42</v>
      </c>
      <c r="K28" s="6" t="s">
        <v>43</v>
      </c>
    </row>
    <row r="29" spans="1:14" x14ac:dyDescent="0.3">
      <c r="A29" s="2">
        <v>19</v>
      </c>
      <c r="B29" s="8" t="s">
        <v>368</v>
      </c>
      <c r="C29" s="42" t="s">
        <v>167</v>
      </c>
      <c r="D29" s="42" t="s">
        <v>1</v>
      </c>
      <c r="E29" s="13" t="s">
        <v>172</v>
      </c>
      <c r="F29" s="9" t="s">
        <v>125</v>
      </c>
      <c r="G29" s="10">
        <v>6962</v>
      </c>
      <c r="H29" s="5">
        <f t="shared" si="0"/>
        <v>6962</v>
      </c>
      <c r="I29" s="31">
        <f t="shared" si="1"/>
        <v>0</v>
      </c>
      <c r="J29" s="7" t="s">
        <v>42</v>
      </c>
      <c r="K29" s="6" t="s">
        <v>43</v>
      </c>
    </row>
    <row r="30" spans="1:14" x14ac:dyDescent="0.3">
      <c r="A30" s="33">
        <v>20</v>
      </c>
      <c r="B30" s="8" t="s">
        <v>369</v>
      </c>
      <c r="C30" s="42" t="s">
        <v>167</v>
      </c>
      <c r="D30" s="42" t="s">
        <v>1</v>
      </c>
      <c r="E30" s="13" t="s">
        <v>172</v>
      </c>
      <c r="F30" s="9" t="s">
        <v>125</v>
      </c>
      <c r="G30" s="10">
        <v>13865</v>
      </c>
      <c r="H30" s="5">
        <f t="shared" si="0"/>
        <v>13865</v>
      </c>
      <c r="I30" s="31">
        <f t="shared" si="1"/>
        <v>0</v>
      </c>
      <c r="J30" s="7" t="s">
        <v>42</v>
      </c>
      <c r="K30" s="6" t="s">
        <v>43</v>
      </c>
    </row>
    <row r="31" spans="1:14" x14ac:dyDescent="0.3">
      <c r="A31" s="33">
        <v>21</v>
      </c>
      <c r="B31" s="8" t="s">
        <v>370</v>
      </c>
      <c r="C31" s="42" t="s">
        <v>167</v>
      </c>
      <c r="D31" s="42" t="s">
        <v>1</v>
      </c>
      <c r="E31" s="13" t="s">
        <v>172</v>
      </c>
      <c r="F31" s="9" t="s">
        <v>125</v>
      </c>
      <c r="G31" s="10">
        <v>13334</v>
      </c>
      <c r="H31" s="5">
        <f t="shared" si="0"/>
        <v>13334</v>
      </c>
      <c r="I31" s="31">
        <f t="shared" si="1"/>
        <v>0</v>
      </c>
      <c r="J31" s="7" t="s">
        <v>42</v>
      </c>
      <c r="K31" s="6" t="s">
        <v>43</v>
      </c>
    </row>
    <row r="32" spans="1:14" x14ac:dyDescent="0.3">
      <c r="A32" s="2">
        <v>22</v>
      </c>
      <c r="B32" s="8" t="s">
        <v>385</v>
      </c>
      <c r="C32" s="42" t="s">
        <v>167</v>
      </c>
      <c r="D32" s="42" t="s">
        <v>25</v>
      </c>
      <c r="E32" s="13" t="s">
        <v>178</v>
      </c>
      <c r="F32" s="9" t="s">
        <v>384</v>
      </c>
      <c r="G32" s="10">
        <v>11800</v>
      </c>
      <c r="H32" s="5">
        <f t="shared" si="0"/>
        <v>11800</v>
      </c>
      <c r="I32" s="31">
        <f t="shared" si="1"/>
        <v>0</v>
      </c>
      <c r="J32" s="7" t="s">
        <v>42</v>
      </c>
      <c r="K32" s="6" t="s">
        <v>43</v>
      </c>
    </row>
    <row r="33" spans="1:14" x14ac:dyDescent="0.3">
      <c r="A33" s="33">
        <v>23</v>
      </c>
      <c r="B33" s="34" t="s">
        <v>389</v>
      </c>
      <c r="C33" s="43" t="s">
        <v>167</v>
      </c>
      <c r="D33" s="43" t="s">
        <v>115</v>
      </c>
      <c r="E33" s="35" t="s">
        <v>391</v>
      </c>
      <c r="F33" s="36" t="s">
        <v>393</v>
      </c>
      <c r="G33" s="37">
        <v>5313.54</v>
      </c>
      <c r="H33" s="38">
        <f t="shared" si="0"/>
        <v>5313.54</v>
      </c>
      <c r="I33" s="31">
        <f t="shared" si="1"/>
        <v>0</v>
      </c>
      <c r="J33" s="39" t="s">
        <v>42</v>
      </c>
      <c r="K33" s="40" t="s">
        <v>43</v>
      </c>
    </row>
    <row r="34" spans="1:14" x14ac:dyDescent="0.3">
      <c r="A34" s="33">
        <v>24</v>
      </c>
      <c r="B34" s="34" t="s">
        <v>390</v>
      </c>
      <c r="C34" s="43" t="s">
        <v>167</v>
      </c>
      <c r="D34" s="43" t="s">
        <v>115</v>
      </c>
      <c r="E34" s="35" t="s">
        <v>391</v>
      </c>
      <c r="F34" s="36" t="s">
        <v>392</v>
      </c>
      <c r="G34" s="37">
        <v>20850.599999999999</v>
      </c>
      <c r="H34" s="38">
        <f t="shared" si="0"/>
        <v>20850.599999999999</v>
      </c>
      <c r="I34" s="31">
        <f t="shared" si="1"/>
        <v>0</v>
      </c>
      <c r="J34" s="39" t="s">
        <v>42</v>
      </c>
      <c r="K34" s="40" t="s">
        <v>43</v>
      </c>
    </row>
    <row r="35" spans="1:14" x14ac:dyDescent="0.3">
      <c r="A35" s="2">
        <v>25</v>
      </c>
      <c r="B35" s="34" t="s">
        <v>394</v>
      </c>
      <c r="C35" s="43" t="s">
        <v>167</v>
      </c>
      <c r="D35" s="43" t="s">
        <v>115</v>
      </c>
      <c r="E35" s="35" t="s">
        <v>116</v>
      </c>
      <c r="F35" s="36" t="s">
        <v>395</v>
      </c>
      <c r="G35" s="37">
        <v>318151.59999999998</v>
      </c>
      <c r="H35" s="38">
        <f t="shared" si="0"/>
        <v>318151.59999999998</v>
      </c>
      <c r="I35" s="31">
        <f t="shared" si="1"/>
        <v>0</v>
      </c>
      <c r="J35" s="39" t="s">
        <v>42</v>
      </c>
      <c r="K35" s="40" t="s">
        <v>43</v>
      </c>
      <c r="M35" s="33"/>
      <c r="N35" s="33"/>
    </row>
    <row r="36" spans="1:14" x14ac:dyDescent="0.3">
      <c r="A36" s="33">
        <v>26</v>
      </c>
      <c r="B36" s="8" t="s">
        <v>377</v>
      </c>
      <c r="C36" s="42" t="s">
        <v>183</v>
      </c>
      <c r="D36" s="42" t="s">
        <v>131</v>
      </c>
      <c r="E36" s="13" t="s">
        <v>184</v>
      </c>
      <c r="F36" s="9" t="s">
        <v>379</v>
      </c>
      <c r="G36" s="10">
        <v>23246</v>
      </c>
      <c r="H36" s="5">
        <f t="shared" si="0"/>
        <v>23246</v>
      </c>
      <c r="I36" s="31">
        <f t="shared" si="1"/>
        <v>0</v>
      </c>
      <c r="J36" s="7" t="s">
        <v>42</v>
      </c>
      <c r="K36" s="6" t="s">
        <v>43</v>
      </c>
      <c r="M36" s="33"/>
      <c r="N36" s="33"/>
    </row>
    <row r="37" spans="1:14" x14ac:dyDescent="0.3">
      <c r="A37" s="33">
        <v>27</v>
      </c>
      <c r="B37" s="8" t="s">
        <v>378</v>
      </c>
      <c r="C37" s="42" t="s">
        <v>183</v>
      </c>
      <c r="D37" s="42" t="s">
        <v>131</v>
      </c>
      <c r="E37" s="13" t="s">
        <v>184</v>
      </c>
      <c r="F37" s="9" t="s">
        <v>380</v>
      </c>
      <c r="G37" s="10">
        <v>7758.5</v>
      </c>
      <c r="H37" s="5">
        <f t="shared" si="0"/>
        <v>7758.5</v>
      </c>
      <c r="I37" s="31">
        <f t="shared" si="1"/>
        <v>0</v>
      </c>
      <c r="J37" s="7" t="s">
        <v>42</v>
      </c>
      <c r="K37" s="6" t="s">
        <v>43</v>
      </c>
      <c r="M37" s="33"/>
      <c r="N37" s="33"/>
    </row>
    <row r="38" spans="1:14" x14ac:dyDescent="0.3">
      <c r="A38" s="2">
        <v>28</v>
      </c>
      <c r="B38" s="8" t="s">
        <v>354</v>
      </c>
      <c r="C38" s="42" t="s">
        <v>186</v>
      </c>
      <c r="D38" s="42" t="s">
        <v>187</v>
      </c>
      <c r="E38" s="13" t="s">
        <v>188</v>
      </c>
      <c r="F38" s="9" t="s">
        <v>355</v>
      </c>
      <c r="G38" s="10">
        <v>7909130.8399999999</v>
      </c>
      <c r="H38" s="5">
        <f t="shared" si="0"/>
        <v>7909130.8399999999</v>
      </c>
      <c r="I38" s="31">
        <f t="shared" si="1"/>
        <v>0</v>
      </c>
      <c r="J38" s="7" t="s">
        <v>42</v>
      </c>
      <c r="K38" s="6" t="s">
        <v>43</v>
      </c>
      <c r="M38" s="33"/>
      <c r="N38" s="33"/>
    </row>
    <row r="39" spans="1:14" x14ac:dyDescent="0.3">
      <c r="A39" s="33">
        <v>29</v>
      </c>
      <c r="B39" s="8" t="s">
        <v>353</v>
      </c>
      <c r="C39" s="42" t="s">
        <v>190</v>
      </c>
      <c r="D39" s="42" t="s">
        <v>19</v>
      </c>
      <c r="E39" s="13" t="s">
        <v>20</v>
      </c>
      <c r="F39" s="9" t="s">
        <v>191</v>
      </c>
      <c r="G39" s="10">
        <v>651</v>
      </c>
      <c r="H39" s="5">
        <f t="shared" si="0"/>
        <v>651</v>
      </c>
      <c r="I39" s="31">
        <f t="shared" si="1"/>
        <v>0</v>
      </c>
      <c r="J39" s="7" t="s">
        <v>42</v>
      </c>
      <c r="K39" s="6" t="s">
        <v>43</v>
      </c>
    </row>
    <row r="40" spans="1:14" x14ac:dyDescent="0.3">
      <c r="A40" s="33">
        <v>30</v>
      </c>
      <c r="B40" s="8" t="s">
        <v>264</v>
      </c>
      <c r="C40" s="42" t="s">
        <v>192</v>
      </c>
      <c r="D40" s="42" t="s">
        <v>0</v>
      </c>
      <c r="E40" s="13" t="s">
        <v>196</v>
      </c>
      <c r="F40" s="9" t="s">
        <v>262</v>
      </c>
      <c r="G40" s="10">
        <v>2160</v>
      </c>
      <c r="H40" s="5">
        <f t="shared" si="0"/>
        <v>2160</v>
      </c>
      <c r="I40" s="31">
        <f t="shared" si="1"/>
        <v>0</v>
      </c>
      <c r="J40" s="7" t="s">
        <v>42</v>
      </c>
      <c r="K40" s="6" t="s">
        <v>43</v>
      </c>
      <c r="M40" s="33"/>
      <c r="N40" s="33"/>
    </row>
    <row r="41" spans="1:14" x14ac:dyDescent="0.3">
      <c r="A41" s="2">
        <v>31</v>
      </c>
      <c r="B41" s="8" t="s">
        <v>265</v>
      </c>
      <c r="C41" s="42" t="s">
        <v>192</v>
      </c>
      <c r="D41" s="42" t="s">
        <v>0</v>
      </c>
      <c r="E41" s="13" t="s">
        <v>196</v>
      </c>
      <c r="F41" s="9" t="s">
        <v>263</v>
      </c>
      <c r="G41" s="10">
        <v>2760</v>
      </c>
      <c r="H41" s="5">
        <f t="shared" si="0"/>
        <v>2760</v>
      </c>
      <c r="I41" s="31">
        <f t="shared" si="1"/>
        <v>0</v>
      </c>
      <c r="J41" s="7" t="s">
        <v>42</v>
      </c>
      <c r="K41" s="6" t="s">
        <v>43</v>
      </c>
      <c r="M41" s="33"/>
      <c r="N41" s="33"/>
    </row>
    <row r="42" spans="1:14" x14ac:dyDescent="0.3">
      <c r="A42" s="33">
        <v>32</v>
      </c>
      <c r="B42" s="8" t="s">
        <v>266</v>
      </c>
      <c r="C42" s="42" t="s">
        <v>192</v>
      </c>
      <c r="D42" s="42" t="s">
        <v>0</v>
      </c>
      <c r="E42" s="13" t="s">
        <v>196</v>
      </c>
      <c r="F42" s="9" t="s">
        <v>263</v>
      </c>
      <c r="G42" s="10">
        <v>2340</v>
      </c>
      <c r="H42" s="5">
        <f t="shared" si="0"/>
        <v>2340</v>
      </c>
      <c r="I42" s="31">
        <f t="shared" si="1"/>
        <v>0</v>
      </c>
      <c r="J42" s="7" t="s">
        <v>42</v>
      </c>
      <c r="K42" s="6" t="s">
        <v>43</v>
      </c>
      <c r="M42" s="33"/>
      <c r="N42" s="33"/>
    </row>
    <row r="43" spans="1:14" x14ac:dyDescent="0.3">
      <c r="A43" s="33">
        <v>33</v>
      </c>
      <c r="B43" s="8" t="s">
        <v>267</v>
      </c>
      <c r="C43" s="42" t="s">
        <v>192</v>
      </c>
      <c r="D43" s="42" t="s">
        <v>0</v>
      </c>
      <c r="E43" s="13" t="s">
        <v>196</v>
      </c>
      <c r="F43" s="9" t="s">
        <v>263</v>
      </c>
      <c r="G43" s="10">
        <v>2100</v>
      </c>
      <c r="H43" s="5">
        <f t="shared" ref="H43:H74" si="2">G43</f>
        <v>2100</v>
      </c>
      <c r="I43" s="31">
        <f t="shared" ref="I43:I74" si="3">+G43-H43</f>
        <v>0</v>
      </c>
      <c r="J43" s="7" t="s">
        <v>42</v>
      </c>
      <c r="K43" s="6" t="s">
        <v>43</v>
      </c>
      <c r="M43" s="33"/>
      <c r="N43" s="33"/>
    </row>
    <row r="44" spans="1:14" x14ac:dyDescent="0.3">
      <c r="A44" s="2">
        <v>34</v>
      </c>
      <c r="B44" s="8" t="s">
        <v>268</v>
      </c>
      <c r="C44" s="42" t="s">
        <v>192</v>
      </c>
      <c r="D44" s="42" t="s">
        <v>0</v>
      </c>
      <c r="E44" s="13" t="s">
        <v>196</v>
      </c>
      <c r="F44" s="9" t="s">
        <v>263</v>
      </c>
      <c r="G44" s="10">
        <v>2700</v>
      </c>
      <c r="H44" s="5">
        <f t="shared" si="2"/>
        <v>2700</v>
      </c>
      <c r="I44" s="31">
        <f t="shared" si="3"/>
        <v>0</v>
      </c>
      <c r="J44" s="7" t="s">
        <v>42</v>
      </c>
      <c r="K44" s="6" t="s">
        <v>43</v>
      </c>
      <c r="M44" s="33"/>
      <c r="N44" s="33"/>
    </row>
    <row r="45" spans="1:14" x14ac:dyDescent="0.3">
      <c r="A45" s="33">
        <v>35</v>
      </c>
      <c r="B45" s="8" t="s">
        <v>269</v>
      </c>
      <c r="C45" s="42" t="s">
        <v>192</v>
      </c>
      <c r="D45" s="42" t="s">
        <v>0</v>
      </c>
      <c r="E45" s="13" t="s">
        <v>196</v>
      </c>
      <c r="F45" s="9" t="s">
        <v>263</v>
      </c>
      <c r="G45" s="10">
        <v>2700</v>
      </c>
      <c r="H45" s="5">
        <f t="shared" si="2"/>
        <v>2700</v>
      </c>
      <c r="I45" s="31">
        <f t="shared" si="3"/>
        <v>0</v>
      </c>
      <c r="J45" s="7" t="s">
        <v>42</v>
      </c>
      <c r="K45" s="6" t="s">
        <v>43</v>
      </c>
      <c r="M45" s="33"/>
      <c r="N45" s="33"/>
    </row>
    <row r="46" spans="1:14" x14ac:dyDescent="0.3">
      <c r="A46" s="33">
        <v>36</v>
      </c>
      <c r="B46" s="8" t="s">
        <v>270</v>
      </c>
      <c r="C46" s="42" t="s">
        <v>192</v>
      </c>
      <c r="D46" s="42" t="s">
        <v>0</v>
      </c>
      <c r="E46" s="13" t="s">
        <v>196</v>
      </c>
      <c r="F46" s="9" t="s">
        <v>263</v>
      </c>
      <c r="G46" s="10">
        <v>2700</v>
      </c>
      <c r="H46" s="5">
        <f t="shared" si="2"/>
        <v>2700</v>
      </c>
      <c r="I46" s="31">
        <f t="shared" si="3"/>
        <v>0</v>
      </c>
      <c r="J46" s="7" t="s">
        <v>42</v>
      </c>
      <c r="K46" s="6" t="s">
        <v>43</v>
      </c>
    </row>
    <row r="47" spans="1:14" x14ac:dyDescent="0.3">
      <c r="A47" s="2">
        <v>37</v>
      </c>
      <c r="B47" s="8" t="s">
        <v>373</v>
      </c>
      <c r="C47" s="42" t="s">
        <v>192</v>
      </c>
      <c r="D47" s="42" t="s">
        <v>193</v>
      </c>
      <c r="E47" s="13" t="s">
        <v>194</v>
      </c>
      <c r="F47" s="9" t="s">
        <v>374</v>
      </c>
      <c r="G47" s="10">
        <v>123900</v>
      </c>
      <c r="H47" s="5">
        <f t="shared" si="2"/>
        <v>123900</v>
      </c>
      <c r="I47" s="31">
        <f t="shared" si="3"/>
        <v>0</v>
      </c>
      <c r="J47" s="7" t="s">
        <v>42</v>
      </c>
      <c r="K47" s="6" t="s">
        <v>43</v>
      </c>
    </row>
    <row r="48" spans="1:14" s="33" customFormat="1" x14ac:dyDescent="0.3">
      <c r="A48" s="33">
        <v>38</v>
      </c>
      <c r="B48" s="8" t="s">
        <v>276</v>
      </c>
      <c r="C48" s="42" t="s">
        <v>198</v>
      </c>
      <c r="D48" s="42" t="s">
        <v>4</v>
      </c>
      <c r="E48" s="13" t="s">
        <v>5</v>
      </c>
      <c r="F48" s="9" t="s">
        <v>272</v>
      </c>
      <c r="G48" s="10">
        <v>52750</v>
      </c>
      <c r="H48" s="5">
        <f t="shared" si="2"/>
        <v>52750</v>
      </c>
      <c r="I48" s="31">
        <f t="shared" si="3"/>
        <v>0</v>
      </c>
      <c r="J48" s="7" t="s">
        <v>42</v>
      </c>
      <c r="K48" s="6" t="s">
        <v>43</v>
      </c>
      <c r="L48" s="2"/>
      <c r="M48" s="2"/>
      <c r="N48" s="2"/>
    </row>
    <row r="49" spans="1:14" s="33" customFormat="1" x14ac:dyDescent="0.3">
      <c r="A49" s="33">
        <v>39</v>
      </c>
      <c r="B49" s="8" t="s">
        <v>288</v>
      </c>
      <c r="C49" s="42" t="s">
        <v>198</v>
      </c>
      <c r="D49" s="42" t="s">
        <v>6</v>
      </c>
      <c r="E49" s="13" t="s">
        <v>117</v>
      </c>
      <c r="F49" s="9" t="s">
        <v>287</v>
      </c>
      <c r="G49" s="10">
        <v>109000</v>
      </c>
      <c r="H49" s="5">
        <f t="shared" si="2"/>
        <v>109000</v>
      </c>
      <c r="I49" s="31">
        <f t="shared" si="3"/>
        <v>0</v>
      </c>
      <c r="J49" s="7" t="s">
        <v>42</v>
      </c>
      <c r="K49" s="6" t="s">
        <v>43</v>
      </c>
      <c r="L49" s="2"/>
      <c r="M49" s="2"/>
      <c r="N49" s="2"/>
    </row>
    <row r="50" spans="1:14" x14ac:dyDescent="0.3">
      <c r="A50" s="2">
        <v>40</v>
      </c>
      <c r="B50" s="8" t="s">
        <v>290</v>
      </c>
      <c r="C50" s="42" t="s">
        <v>198</v>
      </c>
      <c r="D50" s="42" t="s">
        <v>24</v>
      </c>
      <c r="E50" s="13" t="s">
        <v>132</v>
      </c>
      <c r="F50" s="9" t="s">
        <v>297</v>
      </c>
      <c r="G50" s="10">
        <v>125946.78</v>
      </c>
      <c r="H50" s="5">
        <f t="shared" si="2"/>
        <v>125946.78</v>
      </c>
      <c r="I50" s="31">
        <f t="shared" si="3"/>
        <v>0</v>
      </c>
      <c r="J50" s="7" t="s">
        <v>42</v>
      </c>
      <c r="K50" s="6" t="s">
        <v>43</v>
      </c>
      <c r="M50" s="33"/>
      <c r="N50" s="33"/>
    </row>
    <row r="51" spans="1:14" x14ac:dyDescent="0.3">
      <c r="A51" s="33">
        <v>41</v>
      </c>
      <c r="B51" s="8" t="s">
        <v>291</v>
      </c>
      <c r="C51" s="42" t="s">
        <v>198</v>
      </c>
      <c r="D51" s="42" t="s">
        <v>24</v>
      </c>
      <c r="E51" s="13" t="s">
        <v>132</v>
      </c>
      <c r="F51" s="9" t="s">
        <v>298</v>
      </c>
      <c r="G51" s="10">
        <v>3668.26</v>
      </c>
      <c r="H51" s="5">
        <f t="shared" si="2"/>
        <v>3668.26</v>
      </c>
      <c r="I51" s="31">
        <f t="shared" si="3"/>
        <v>0</v>
      </c>
      <c r="J51" s="7" t="s">
        <v>42</v>
      </c>
      <c r="K51" s="6" t="s">
        <v>43</v>
      </c>
      <c r="L51" s="33"/>
      <c r="M51" s="33"/>
      <c r="N51" s="33"/>
    </row>
    <row r="52" spans="1:14" x14ac:dyDescent="0.3">
      <c r="A52" s="33">
        <v>42</v>
      </c>
      <c r="B52" s="8" t="s">
        <v>292</v>
      </c>
      <c r="C52" s="42" t="s">
        <v>198</v>
      </c>
      <c r="D52" s="42" t="s">
        <v>24</v>
      </c>
      <c r="E52" s="13" t="s">
        <v>132</v>
      </c>
      <c r="F52" s="9" t="s">
        <v>299</v>
      </c>
      <c r="G52" s="10">
        <v>5981.59</v>
      </c>
      <c r="H52" s="5">
        <f t="shared" si="2"/>
        <v>5981.59</v>
      </c>
      <c r="I52" s="31">
        <f t="shared" si="3"/>
        <v>0</v>
      </c>
      <c r="J52" s="7" t="s">
        <v>42</v>
      </c>
      <c r="K52" s="6" t="s">
        <v>43</v>
      </c>
      <c r="L52" s="33"/>
      <c r="M52" s="33"/>
      <c r="N52" s="33"/>
    </row>
    <row r="53" spans="1:14" x14ac:dyDescent="0.3">
      <c r="A53" s="2">
        <v>43</v>
      </c>
      <c r="B53" s="8" t="s">
        <v>293</v>
      </c>
      <c r="C53" s="42" t="s">
        <v>198</v>
      </c>
      <c r="D53" s="42" t="s">
        <v>24</v>
      </c>
      <c r="E53" s="13" t="s">
        <v>132</v>
      </c>
      <c r="F53" s="9" t="s">
        <v>300</v>
      </c>
      <c r="G53" s="10">
        <v>3873.93</v>
      </c>
      <c r="H53" s="5">
        <f t="shared" si="2"/>
        <v>3873.93</v>
      </c>
      <c r="I53" s="31">
        <f t="shared" si="3"/>
        <v>0</v>
      </c>
      <c r="J53" s="7" t="s">
        <v>42</v>
      </c>
      <c r="K53" s="6" t="s">
        <v>43</v>
      </c>
      <c r="L53" s="33"/>
      <c r="M53" s="33"/>
      <c r="N53" s="33"/>
    </row>
    <row r="54" spans="1:14" x14ac:dyDescent="0.3">
      <c r="A54" s="33">
        <v>44</v>
      </c>
      <c r="B54" s="8" t="s">
        <v>294</v>
      </c>
      <c r="C54" s="42" t="s">
        <v>198</v>
      </c>
      <c r="D54" s="42" t="s">
        <v>24</v>
      </c>
      <c r="E54" s="13" t="s">
        <v>132</v>
      </c>
      <c r="F54" s="9" t="s">
        <v>301</v>
      </c>
      <c r="G54" s="10">
        <v>85847.29</v>
      </c>
      <c r="H54" s="5">
        <f t="shared" si="2"/>
        <v>85847.29</v>
      </c>
      <c r="I54" s="31">
        <f t="shared" si="3"/>
        <v>0</v>
      </c>
      <c r="J54" s="7" t="s">
        <v>42</v>
      </c>
      <c r="K54" s="6" t="s">
        <v>43</v>
      </c>
      <c r="L54" s="33"/>
      <c r="M54" s="33"/>
      <c r="N54" s="33"/>
    </row>
    <row r="55" spans="1:14" x14ac:dyDescent="0.3">
      <c r="A55" s="33">
        <v>45</v>
      </c>
      <c r="B55" s="8" t="s">
        <v>295</v>
      </c>
      <c r="C55" s="42" t="s">
        <v>198</v>
      </c>
      <c r="D55" s="42" t="s">
        <v>24</v>
      </c>
      <c r="E55" s="13" t="s">
        <v>132</v>
      </c>
      <c r="F55" s="9" t="s">
        <v>302</v>
      </c>
      <c r="G55" s="10">
        <v>9230.1200000000008</v>
      </c>
      <c r="H55" s="5">
        <f t="shared" si="2"/>
        <v>9230.1200000000008</v>
      </c>
      <c r="I55" s="31">
        <f t="shared" si="3"/>
        <v>0</v>
      </c>
      <c r="J55" s="7" t="s">
        <v>42</v>
      </c>
      <c r="K55" s="6" t="s">
        <v>43</v>
      </c>
      <c r="L55" s="33"/>
      <c r="M55" s="33"/>
      <c r="N55" s="33"/>
    </row>
    <row r="56" spans="1:14" x14ac:dyDescent="0.3">
      <c r="A56" s="2">
        <v>46</v>
      </c>
      <c r="B56" s="8" t="s">
        <v>296</v>
      </c>
      <c r="C56" s="42" t="s">
        <v>198</v>
      </c>
      <c r="D56" s="42" t="s">
        <v>24</v>
      </c>
      <c r="E56" s="13" t="s">
        <v>132</v>
      </c>
      <c r="F56" s="9" t="s">
        <v>303</v>
      </c>
      <c r="G56" s="10">
        <v>126689.09</v>
      </c>
      <c r="H56" s="5">
        <f t="shared" si="2"/>
        <v>126689.09</v>
      </c>
      <c r="I56" s="31">
        <f t="shared" si="3"/>
        <v>0</v>
      </c>
      <c r="J56" s="7" t="s">
        <v>42</v>
      </c>
      <c r="K56" s="6" t="s">
        <v>43</v>
      </c>
      <c r="L56" s="33"/>
      <c r="M56" s="33"/>
      <c r="N56" s="33"/>
    </row>
    <row r="57" spans="1:14" x14ac:dyDescent="0.3">
      <c r="A57" s="33">
        <v>47</v>
      </c>
      <c r="B57" s="8" t="s">
        <v>315</v>
      </c>
      <c r="C57" s="42" t="s">
        <v>198</v>
      </c>
      <c r="D57" s="42" t="s">
        <v>51</v>
      </c>
      <c r="E57" s="13" t="s">
        <v>201</v>
      </c>
      <c r="F57" s="9" t="s">
        <v>314</v>
      </c>
      <c r="G57" s="10">
        <v>7863.35</v>
      </c>
      <c r="H57" s="5">
        <f t="shared" si="2"/>
        <v>7863.35</v>
      </c>
      <c r="I57" s="31">
        <f t="shared" si="3"/>
        <v>0</v>
      </c>
      <c r="J57" s="7" t="s">
        <v>42</v>
      </c>
      <c r="K57" s="40" t="s">
        <v>43</v>
      </c>
    </row>
    <row r="58" spans="1:14" x14ac:dyDescent="0.3">
      <c r="A58" s="33">
        <v>48</v>
      </c>
      <c r="B58" s="8" t="s">
        <v>316</v>
      </c>
      <c r="C58" s="42" t="s">
        <v>198</v>
      </c>
      <c r="D58" s="42" t="s">
        <v>23</v>
      </c>
      <c r="E58" s="13" t="s">
        <v>129</v>
      </c>
      <c r="F58" s="9" t="s">
        <v>321</v>
      </c>
      <c r="G58" s="10">
        <v>128.96</v>
      </c>
      <c r="H58" s="5">
        <f t="shared" si="2"/>
        <v>128.96</v>
      </c>
      <c r="I58" s="31">
        <f t="shared" si="3"/>
        <v>0</v>
      </c>
      <c r="J58" s="7" t="s">
        <v>42</v>
      </c>
      <c r="K58" s="40" t="s">
        <v>43</v>
      </c>
    </row>
    <row r="59" spans="1:14" x14ac:dyDescent="0.3">
      <c r="A59" s="2">
        <v>49</v>
      </c>
      <c r="B59" s="8" t="s">
        <v>317</v>
      </c>
      <c r="C59" s="42" t="s">
        <v>198</v>
      </c>
      <c r="D59" s="42" t="s">
        <v>23</v>
      </c>
      <c r="E59" s="13" t="s">
        <v>129</v>
      </c>
      <c r="F59" s="9" t="s">
        <v>322</v>
      </c>
      <c r="G59" s="10">
        <v>76832.479999999996</v>
      </c>
      <c r="H59" s="5">
        <f t="shared" si="2"/>
        <v>76832.479999999996</v>
      </c>
      <c r="I59" s="31">
        <f t="shared" si="3"/>
        <v>0</v>
      </c>
      <c r="J59" s="7" t="s">
        <v>42</v>
      </c>
      <c r="K59" s="40" t="s">
        <v>43</v>
      </c>
    </row>
    <row r="60" spans="1:14" x14ac:dyDescent="0.3">
      <c r="A60" s="33">
        <v>50</v>
      </c>
      <c r="B60" s="8" t="s">
        <v>318</v>
      </c>
      <c r="C60" s="42" t="s">
        <v>198</v>
      </c>
      <c r="D60" s="42" t="s">
        <v>23</v>
      </c>
      <c r="E60" s="13" t="s">
        <v>129</v>
      </c>
      <c r="F60" s="9" t="s">
        <v>323</v>
      </c>
      <c r="G60" s="10">
        <v>593174.17000000004</v>
      </c>
      <c r="H60" s="5">
        <f t="shared" si="2"/>
        <v>593174.17000000004</v>
      </c>
      <c r="I60" s="31">
        <f t="shared" si="3"/>
        <v>0</v>
      </c>
      <c r="J60" s="7" t="s">
        <v>42</v>
      </c>
      <c r="K60" s="40" t="s">
        <v>43</v>
      </c>
    </row>
    <row r="61" spans="1:14" x14ac:dyDescent="0.3">
      <c r="A61" s="33">
        <v>51</v>
      </c>
      <c r="B61" s="8" t="s">
        <v>319</v>
      </c>
      <c r="C61" s="42" t="s">
        <v>198</v>
      </c>
      <c r="D61" s="42" t="s">
        <v>23</v>
      </c>
      <c r="E61" s="13" t="s">
        <v>129</v>
      </c>
      <c r="F61" s="9" t="s">
        <v>324</v>
      </c>
      <c r="G61" s="10">
        <v>178071.51</v>
      </c>
      <c r="H61" s="5">
        <f t="shared" si="2"/>
        <v>178071.51</v>
      </c>
      <c r="I61" s="31">
        <f t="shared" si="3"/>
        <v>0</v>
      </c>
      <c r="J61" s="7" t="s">
        <v>42</v>
      </c>
      <c r="K61" s="40" t="s">
        <v>43</v>
      </c>
    </row>
    <row r="62" spans="1:14" s="33" customFormat="1" x14ac:dyDescent="0.3">
      <c r="A62" s="2">
        <v>52</v>
      </c>
      <c r="B62" s="8" t="s">
        <v>320</v>
      </c>
      <c r="C62" s="42" t="s">
        <v>198</v>
      </c>
      <c r="D62" s="42" t="s">
        <v>23</v>
      </c>
      <c r="E62" s="13" t="s">
        <v>129</v>
      </c>
      <c r="F62" s="9" t="s">
        <v>325</v>
      </c>
      <c r="G62" s="10">
        <v>10886.39</v>
      </c>
      <c r="H62" s="5">
        <f t="shared" si="2"/>
        <v>10886.39</v>
      </c>
      <c r="I62" s="31">
        <f t="shared" si="3"/>
        <v>0</v>
      </c>
      <c r="J62" s="7" t="s">
        <v>42</v>
      </c>
      <c r="K62" s="40" t="s">
        <v>43</v>
      </c>
      <c r="L62" s="2"/>
      <c r="M62" s="2"/>
      <c r="N62" s="2"/>
    </row>
    <row r="63" spans="1:14" s="33" customFormat="1" x14ac:dyDescent="0.3">
      <c r="A63" s="33">
        <v>53</v>
      </c>
      <c r="B63" s="8" t="s">
        <v>329</v>
      </c>
      <c r="C63" s="42" t="s">
        <v>198</v>
      </c>
      <c r="D63" s="42" t="s">
        <v>205</v>
      </c>
      <c r="E63" s="13" t="s">
        <v>206</v>
      </c>
      <c r="F63" s="9" t="s">
        <v>330</v>
      </c>
      <c r="G63" s="10">
        <v>40389.980000000003</v>
      </c>
      <c r="H63" s="5">
        <f t="shared" si="2"/>
        <v>40389.980000000003</v>
      </c>
      <c r="I63" s="31">
        <f t="shared" si="3"/>
        <v>0</v>
      </c>
      <c r="J63" s="7" t="s">
        <v>42</v>
      </c>
      <c r="K63" s="40" t="s">
        <v>43</v>
      </c>
      <c r="L63" s="2"/>
      <c r="M63" s="2"/>
      <c r="N63" s="2"/>
    </row>
    <row r="64" spans="1:14" x14ac:dyDescent="0.3">
      <c r="A64" s="33">
        <v>54</v>
      </c>
      <c r="B64" s="8" t="s">
        <v>326</v>
      </c>
      <c r="C64" s="42" t="s">
        <v>198</v>
      </c>
      <c r="D64" s="42" t="s">
        <v>205</v>
      </c>
      <c r="E64" s="13" t="s">
        <v>327</v>
      </c>
      <c r="F64" s="9" t="s">
        <v>328</v>
      </c>
      <c r="G64" s="10">
        <v>211489.98</v>
      </c>
      <c r="H64" s="5">
        <f t="shared" si="2"/>
        <v>211489.98</v>
      </c>
      <c r="I64" s="31">
        <f t="shared" si="3"/>
        <v>0</v>
      </c>
      <c r="J64" s="7" t="s">
        <v>42</v>
      </c>
      <c r="K64" s="40" t="s">
        <v>43</v>
      </c>
    </row>
    <row r="65" spans="1:14" x14ac:dyDescent="0.3">
      <c r="A65" s="2">
        <v>55</v>
      </c>
      <c r="B65" s="8" t="s">
        <v>331</v>
      </c>
      <c r="C65" s="42" t="s">
        <v>198</v>
      </c>
      <c r="D65" s="42" t="s">
        <v>49</v>
      </c>
      <c r="E65" s="13" t="s">
        <v>130</v>
      </c>
      <c r="F65" s="9" t="s">
        <v>328</v>
      </c>
      <c r="G65" s="10">
        <v>46794.06</v>
      </c>
      <c r="H65" s="5">
        <f t="shared" si="2"/>
        <v>46794.06</v>
      </c>
      <c r="I65" s="31">
        <f t="shared" si="3"/>
        <v>0</v>
      </c>
      <c r="J65" s="7" t="s">
        <v>42</v>
      </c>
      <c r="K65" s="6" t="s">
        <v>43</v>
      </c>
    </row>
    <row r="66" spans="1:14" x14ac:dyDescent="0.3">
      <c r="A66" s="33">
        <v>56</v>
      </c>
      <c r="B66" s="34" t="s">
        <v>332</v>
      </c>
      <c r="C66" s="43" t="s">
        <v>198</v>
      </c>
      <c r="D66" s="43" t="s">
        <v>49</v>
      </c>
      <c r="E66" s="35" t="s">
        <v>130</v>
      </c>
      <c r="F66" s="36" t="s">
        <v>333</v>
      </c>
      <c r="G66" s="37">
        <v>98648</v>
      </c>
      <c r="H66" s="38">
        <f t="shared" si="2"/>
        <v>98648</v>
      </c>
      <c r="I66" s="31">
        <f t="shared" si="3"/>
        <v>0</v>
      </c>
      <c r="J66" s="39" t="s">
        <v>42</v>
      </c>
      <c r="K66" s="40" t="s">
        <v>43</v>
      </c>
    </row>
    <row r="67" spans="1:14" x14ac:dyDescent="0.3">
      <c r="A67" s="33">
        <v>57</v>
      </c>
      <c r="B67" s="8" t="s">
        <v>335</v>
      </c>
      <c r="C67" s="42" t="s">
        <v>198</v>
      </c>
      <c r="D67" s="42" t="s">
        <v>18</v>
      </c>
      <c r="E67" s="13" t="s">
        <v>128</v>
      </c>
      <c r="F67" s="9" t="s">
        <v>334</v>
      </c>
      <c r="G67" s="10">
        <v>374.32</v>
      </c>
      <c r="H67" s="5">
        <f t="shared" si="2"/>
        <v>374.32</v>
      </c>
      <c r="I67" s="31">
        <f t="shared" si="3"/>
        <v>0</v>
      </c>
      <c r="J67" s="7" t="s">
        <v>42</v>
      </c>
      <c r="K67" s="6" t="s">
        <v>43</v>
      </c>
    </row>
    <row r="68" spans="1:14" x14ac:dyDescent="0.3">
      <c r="A68" s="2">
        <v>58</v>
      </c>
      <c r="B68" s="48" t="s">
        <v>338</v>
      </c>
      <c r="C68" s="42" t="s">
        <v>198</v>
      </c>
      <c r="D68" s="42" t="s">
        <v>119</v>
      </c>
      <c r="E68" s="13" t="s">
        <v>120</v>
      </c>
      <c r="F68" s="9" t="s">
        <v>399</v>
      </c>
      <c r="G68" s="10">
        <v>77683.33</v>
      </c>
      <c r="H68" s="5">
        <f t="shared" si="2"/>
        <v>77683.33</v>
      </c>
      <c r="I68" s="31">
        <f t="shared" si="3"/>
        <v>0</v>
      </c>
      <c r="J68" s="7" t="s">
        <v>42</v>
      </c>
      <c r="K68" s="6" t="s">
        <v>43</v>
      </c>
    </row>
    <row r="69" spans="1:14" s="11" customFormat="1" x14ac:dyDescent="0.3">
      <c r="A69" s="33">
        <v>59</v>
      </c>
      <c r="B69" s="8" t="s">
        <v>339</v>
      </c>
      <c r="C69" s="42" t="s">
        <v>198</v>
      </c>
      <c r="D69" s="42" t="s">
        <v>119</v>
      </c>
      <c r="E69" s="13" t="s">
        <v>120</v>
      </c>
      <c r="F69" s="9" t="s">
        <v>400</v>
      </c>
      <c r="G69" s="10">
        <v>8260</v>
      </c>
      <c r="H69" s="5">
        <f t="shared" si="2"/>
        <v>8260</v>
      </c>
      <c r="I69" s="31">
        <f t="shared" si="3"/>
        <v>0</v>
      </c>
      <c r="J69" s="7" t="s">
        <v>42</v>
      </c>
      <c r="K69" s="6" t="s">
        <v>43</v>
      </c>
      <c r="L69" s="2"/>
      <c r="M69" s="2"/>
      <c r="N69" s="2"/>
    </row>
    <row r="70" spans="1:14" x14ac:dyDescent="0.3">
      <c r="A70" s="33">
        <v>60</v>
      </c>
      <c r="B70" s="8" t="s">
        <v>348</v>
      </c>
      <c r="C70" s="42" t="s">
        <v>198</v>
      </c>
      <c r="D70" s="42" t="s">
        <v>209</v>
      </c>
      <c r="E70" s="13" t="s">
        <v>349</v>
      </c>
      <c r="F70" s="9" t="s">
        <v>350</v>
      </c>
      <c r="G70" s="10">
        <v>69706.490000000005</v>
      </c>
      <c r="H70" s="5">
        <f t="shared" si="2"/>
        <v>69706.490000000005</v>
      </c>
      <c r="I70" s="31">
        <f t="shared" si="3"/>
        <v>0</v>
      </c>
      <c r="J70" s="7" t="s">
        <v>42</v>
      </c>
      <c r="K70" s="6" t="s">
        <v>43</v>
      </c>
    </row>
    <row r="71" spans="1:14" x14ac:dyDescent="0.3">
      <c r="A71" s="2">
        <v>61</v>
      </c>
      <c r="B71" s="8" t="s">
        <v>364</v>
      </c>
      <c r="C71" s="42" t="s">
        <v>198</v>
      </c>
      <c r="D71" s="42" t="s">
        <v>221</v>
      </c>
      <c r="E71" s="13" t="s">
        <v>222</v>
      </c>
      <c r="F71" s="9" t="s">
        <v>363</v>
      </c>
      <c r="G71" s="10">
        <v>340463.63</v>
      </c>
      <c r="H71" s="5">
        <f t="shared" si="2"/>
        <v>340463.63</v>
      </c>
      <c r="I71" s="31">
        <f t="shared" si="3"/>
        <v>0</v>
      </c>
      <c r="J71" s="7" t="s">
        <v>42</v>
      </c>
      <c r="K71" s="6" t="s">
        <v>43</v>
      </c>
    </row>
    <row r="72" spans="1:14" s="12" customFormat="1" x14ac:dyDescent="0.3">
      <c r="A72" s="33">
        <v>62</v>
      </c>
      <c r="B72" s="8" t="s">
        <v>59</v>
      </c>
      <c r="C72" s="42" t="s">
        <v>198</v>
      </c>
      <c r="D72" s="42" t="s">
        <v>212</v>
      </c>
      <c r="E72" s="13" t="s">
        <v>381</v>
      </c>
      <c r="F72" s="9" t="s">
        <v>382</v>
      </c>
      <c r="G72" s="10">
        <v>233566.4</v>
      </c>
      <c r="H72" s="5">
        <f t="shared" si="2"/>
        <v>233566.4</v>
      </c>
      <c r="I72" s="31">
        <f t="shared" si="3"/>
        <v>0</v>
      </c>
      <c r="J72" s="7" t="s">
        <v>42</v>
      </c>
      <c r="K72" s="6" t="s">
        <v>43</v>
      </c>
      <c r="L72" s="2"/>
      <c r="M72" s="2"/>
      <c r="N72" s="2"/>
    </row>
    <row r="73" spans="1:14" x14ac:dyDescent="0.3">
      <c r="A73" s="33">
        <v>63</v>
      </c>
      <c r="B73" s="8" t="s">
        <v>383</v>
      </c>
      <c r="C73" s="43" t="s">
        <v>198</v>
      </c>
      <c r="D73" s="43" t="s">
        <v>14</v>
      </c>
      <c r="E73" s="35" t="s">
        <v>15</v>
      </c>
      <c r="F73" s="9" t="s">
        <v>272</v>
      </c>
      <c r="G73" s="37">
        <v>52750</v>
      </c>
      <c r="H73" s="38">
        <f t="shared" si="2"/>
        <v>52750</v>
      </c>
      <c r="I73" s="31">
        <f t="shared" si="3"/>
        <v>0</v>
      </c>
      <c r="J73" s="39" t="s">
        <v>42</v>
      </c>
      <c r="K73" s="40" t="s">
        <v>43</v>
      </c>
    </row>
    <row r="74" spans="1:14" x14ac:dyDescent="0.3">
      <c r="A74" s="2">
        <v>64</v>
      </c>
      <c r="B74" s="8" t="s">
        <v>387</v>
      </c>
      <c r="C74" s="42" t="s">
        <v>198</v>
      </c>
      <c r="D74" s="42" t="s">
        <v>25</v>
      </c>
      <c r="E74" s="13" t="s">
        <v>178</v>
      </c>
      <c r="F74" s="9" t="s">
        <v>386</v>
      </c>
      <c r="G74" s="10">
        <v>49229.01</v>
      </c>
      <c r="H74" s="5">
        <f t="shared" si="2"/>
        <v>49229.01</v>
      </c>
      <c r="I74" s="31">
        <f t="shared" si="3"/>
        <v>0</v>
      </c>
      <c r="J74" s="7" t="s">
        <v>42</v>
      </c>
      <c r="K74" s="6" t="s">
        <v>43</v>
      </c>
    </row>
    <row r="75" spans="1:14" x14ac:dyDescent="0.3">
      <c r="A75" s="33">
        <v>65</v>
      </c>
      <c r="B75" s="8" t="s">
        <v>315</v>
      </c>
      <c r="C75" s="43" t="s">
        <v>198</v>
      </c>
      <c r="D75" s="43" t="s">
        <v>229</v>
      </c>
      <c r="E75" s="35" t="s">
        <v>230</v>
      </c>
      <c r="F75" s="36" t="s">
        <v>388</v>
      </c>
      <c r="G75" s="37">
        <v>671076.73</v>
      </c>
      <c r="H75" s="38">
        <f t="shared" ref="H75:H92" si="4">G75</f>
        <v>671076.73</v>
      </c>
      <c r="I75" s="31">
        <f t="shared" ref="I75:I92" si="5">+G75-H75</f>
        <v>0</v>
      </c>
      <c r="J75" s="39" t="s">
        <v>42</v>
      </c>
      <c r="K75" s="40" t="s">
        <v>43</v>
      </c>
    </row>
    <row r="76" spans="1:14" x14ac:dyDescent="0.3">
      <c r="A76" s="33">
        <v>66</v>
      </c>
      <c r="B76" s="8" t="s">
        <v>274</v>
      </c>
      <c r="C76" s="42" t="s">
        <v>233</v>
      </c>
      <c r="D76" s="42" t="s">
        <v>237</v>
      </c>
      <c r="E76" s="13" t="s">
        <v>238</v>
      </c>
      <c r="F76" s="9" t="s">
        <v>273</v>
      </c>
      <c r="G76" s="10">
        <v>157452.29999999999</v>
      </c>
      <c r="H76" s="5">
        <f t="shared" si="4"/>
        <v>157452.29999999999</v>
      </c>
      <c r="I76" s="31">
        <f t="shared" si="5"/>
        <v>0</v>
      </c>
      <c r="J76" s="7" t="s">
        <v>42</v>
      </c>
      <c r="K76" s="6" t="s">
        <v>43</v>
      </c>
    </row>
    <row r="77" spans="1:14" x14ac:dyDescent="0.3">
      <c r="A77" s="2">
        <v>67</v>
      </c>
      <c r="B77" s="34" t="s">
        <v>279</v>
      </c>
      <c r="C77" s="43" t="s">
        <v>233</v>
      </c>
      <c r="D77" s="43" t="s">
        <v>28</v>
      </c>
      <c r="E77" s="35" t="s">
        <v>29</v>
      </c>
      <c r="F77" s="36" t="s">
        <v>281</v>
      </c>
      <c r="G77" s="37">
        <v>3045</v>
      </c>
      <c r="H77" s="38">
        <f t="shared" si="4"/>
        <v>3045</v>
      </c>
      <c r="I77" s="31">
        <f t="shared" si="5"/>
        <v>0</v>
      </c>
      <c r="J77" s="39" t="s">
        <v>42</v>
      </c>
      <c r="K77" s="40" t="s">
        <v>43</v>
      </c>
    </row>
    <row r="78" spans="1:14" s="33" customFormat="1" x14ac:dyDescent="0.3">
      <c r="A78" s="33">
        <v>68</v>
      </c>
      <c r="B78" s="34" t="s">
        <v>280</v>
      </c>
      <c r="C78" s="43" t="s">
        <v>233</v>
      </c>
      <c r="D78" s="43" t="s">
        <v>28</v>
      </c>
      <c r="E78" s="35" t="s">
        <v>29</v>
      </c>
      <c r="F78" s="36" t="s">
        <v>282</v>
      </c>
      <c r="G78" s="37">
        <v>6661</v>
      </c>
      <c r="H78" s="38">
        <f t="shared" si="4"/>
        <v>6661</v>
      </c>
      <c r="I78" s="31">
        <f t="shared" si="5"/>
        <v>0</v>
      </c>
      <c r="J78" s="39" t="s">
        <v>136</v>
      </c>
      <c r="K78" s="40" t="s">
        <v>43</v>
      </c>
      <c r="L78" s="2"/>
      <c r="M78" s="2"/>
      <c r="N78" s="2"/>
    </row>
    <row r="79" spans="1:14" s="33" customFormat="1" x14ac:dyDescent="0.3">
      <c r="A79" s="33">
        <v>69</v>
      </c>
      <c r="B79" s="34" t="s">
        <v>304</v>
      </c>
      <c r="C79" s="43" t="s">
        <v>233</v>
      </c>
      <c r="D79" s="43" t="s">
        <v>50</v>
      </c>
      <c r="E79" s="35" t="s">
        <v>118</v>
      </c>
      <c r="F79" s="36" t="s">
        <v>307</v>
      </c>
      <c r="G79" s="37">
        <v>480</v>
      </c>
      <c r="H79" s="38">
        <f t="shared" si="4"/>
        <v>480</v>
      </c>
      <c r="I79" s="31">
        <f t="shared" si="5"/>
        <v>0</v>
      </c>
      <c r="J79" s="39" t="s">
        <v>42</v>
      </c>
      <c r="K79" s="40" t="s">
        <v>43</v>
      </c>
      <c r="L79" s="2"/>
      <c r="M79" s="2"/>
      <c r="N79" s="2"/>
    </row>
    <row r="80" spans="1:14" s="33" customFormat="1" x14ac:dyDescent="0.3">
      <c r="A80" s="2">
        <v>70</v>
      </c>
      <c r="B80" s="34" t="s">
        <v>305</v>
      </c>
      <c r="C80" s="43" t="s">
        <v>233</v>
      </c>
      <c r="D80" s="43" t="s">
        <v>50</v>
      </c>
      <c r="E80" s="35" t="s">
        <v>118</v>
      </c>
      <c r="F80" s="36" t="s">
        <v>307</v>
      </c>
      <c r="G80" s="37">
        <v>3200</v>
      </c>
      <c r="H80" s="38">
        <f t="shared" si="4"/>
        <v>3200</v>
      </c>
      <c r="I80" s="31">
        <f t="shared" si="5"/>
        <v>0</v>
      </c>
      <c r="J80" s="39" t="s">
        <v>42</v>
      </c>
      <c r="K80" s="40" t="s">
        <v>43</v>
      </c>
      <c r="L80" s="2"/>
      <c r="M80" s="2"/>
      <c r="N80" s="2"/>
    </row>
    <row r="81" spans="1:14" x14ac:dyDescent="0.3">
      <c r="A81" s="33">
        <v>71</v>
      </c>
      <c r="B81" s="34" t="s">
        <v>306</v>
      </c>
      <c r="C81" s="43" t="s">
        <v>233</v>
      </c>
      <c r="D81" s="43" t="s">
        <v>50</v>
      </c>
      <c r="E81" s="35" t="s">
        <v>118</v>
      </c>
      <c r="F81" s="36" t="s">
        <v>308</v>
      </c>
      <c r="G81" s="37">
        <v>778</v>
      </c>
      <c r="H81" s="38">
        <f t="shared" si="4"/>
        <v>778</v>
      </c>
      <c r="I81" s="31">
        <f t="shared" si="5"/>
        <v>0</v>
      </c>
      <c r="J81" s="39" t="s">
        <v>42</v>
      </c>
      <c r="K81" s="40" t="s">
        <v>43</v>
      </c>
    </row>
    <row r="82" spans="1:14" x14ac:dyDescent="0.3">
      <c r="A82" s="33">
        <v>72</v>
      </c>
      <c r="B82" s="8" t="s">
        <v>311</v>
      </c>
      <c r="C82" s="42" t="s">
        <v>233</v>
      </c>
      <c r="D82" s="42" t="s">
        <v>243</v>
      </c>
      <c r="E82" s="13" t="s">
        <v>309</v>
      </c>
      <c r="F82" s="9" t="s">
        <v>310</v>
      </c>
      <c r="G82" s="10">
        <v>8162.06</v>
      </c>
      <c r="H82" s="5">
        <f t="shared" si="4"/>
        <v>8162.06</v>
      </c>
      <c r="I82" s="31">
        <f t="shared" si="5"/>
        <v>0</v>
      </c>
      <c r="J82" s="7" t="s">
        <v>42</v>
      </c>
      <c r="K82" s="40" t="s">
        <v>43</v>
      </c>
    </row>
    <row r="83" spans="1:14" s="33" customFormat="1" x14ac:dyDescent="0.3">
      <c r="A83" s="2">
        <v>73</v>
      </c>
      <c r="B83" s="8" t="s">
        <v>351</v>
      </c>
      <c r="C83" s="42" t="s">
        <v>233</v>
      </c>
      <c r="D83" s="42" t="s">
        <v>27</v>
      </c>
      <c r="E83" s="13" t="s">
        <v>133</v>
      </c>
      <c r="F83" s="9" t="s">
        <v>352</v>
      </c>
      <c r="G83" s="10">
        <v>810</v>
      </c>
      <c r="H83" s="5">
        <f t="shared" si="4"/>
        <v>810</v>
      </c>
      <c r="I83" s="31">
        <f t="shared" si="5"/>
        <v>0</v>
      </c>
      <c r="J83" s="7" t="s">
        <v>42</v>
      </c>
      <c r="K83" s="6" t="s">
        <v>43</v>
      </c>
      <c r="L83" s="2"/>
      <c r="M83" s="2"/>
      <c r="N83" s="2"/>
    </row>
    <row r="84" spans="1:14" s="33" customFormat="1" x14ac:dyDescent="0.3">
      <c r="A84" s="33">
        <v>74</v>
      </c>
      <c r="B84" s="47" t="s">
        <v>362</v>
      </c>
      <c r="C84" s="42" t="s">
        <v>233</v>
      </c>
      <c r="D84" s="42" t="s">
        <v>26</v>
      </c>
      <c r="E84" s="13" t="s">
        <v>134</v>
      </c>
      <c r="F84" s="9" t="s">
        <v>361</v>
      </c>
      <c r="G84" s="10">
        <v>258321.65</v>
      </c>
      <c r="H84" s="5">
        <f t="shared" si="4"/>
        <v>258321.65</v>
      </c>
      <c r="I84" s="31">
        <f t="shared" si="5"/>
        <v>0</v>
      </c>
      <c r="J84" s="7" t="s">
        <v>42</v>
      </c>
      <c r="K84" s="6" t="s">
        <v>43</v>
      </c>
      <c r="L84" s="2"/>
      <c r="M84" s="2"/>
      <c r="N84" s="2"/>
    </row>
    <row r="85" spans="1:14" x14ac:dyDescent="0.3">
      <c r="A85" s="33">
        <v>75</v>
      </c>
      <c r="B85" s="8" t="s">
        <v>371</v>
      </c>
      <c r="C85" s="42" t="s">
        <v>233</v>
      </c>
      <c r="D85" s="42" t="s">
        <v>1</v>
      </c>
      <c r="E85" s="13" t="s">
        <v>172</v>
      </c>
      <c r="F85" s="9" t="s">
        <v>125</v>
      </c>
      <c r="G85" s="10">
        <v>9676</v>
      </c>
      <c r="H85" s="5">
        <f t="shared" si="4"/>
        <v>9676</v>
      </c>
      <c r="I85" s="31">
        <f t="shared" si="5"/>
        <v>0</v>
      </c>
      <c r="J85" s="7" t="s">
        <v>42</v>
      </c>
      <c r="K85" s="6" t="s">
        <v>43</v>
      </c>
    </row>
    <row r="86" spans="1:14" s="33" customFormat="1" x14ac:dyDescent="0.3">
      <c r="A86" s="2">
        <v>76</v>
      </c>
      <c r="B86" s="8" t="s">
        <v>372</v>
      </c>
      <c r="C86" s="42" t="s">
        <v>233</v>
      </c>
      <c r="D86" s="42" t="s">
        <v>1</v>
      </c>
      <c r="E86" s="13" t="s">
        <v>172</v>
      </c>
      <c r="F86" s="9" t="s">
        <v>125</v>
      </c>
      <c r="G86" s="10">
        <v>30090</v>
      </c>
      <c r="H86" s="5">
        <f t="shared" si="4"/>
        <v>30090</v>
      </c>
      <c r="I86" s="31">
        <f t="shared" si="5"/>
        <v>0</v>
      </c>
      <c r="J86" s="7" t="s">
        <v>42</v>
      </c>
      <c r="K86" s="6" t="s">
        <v>43</v>
      </c>
      <c r="L86" s="2"/>
      <c r="M86" s="2"/>
      <c r="N86" s="2"/>
    </row>
    <row r="87" spans="1:14" s="33" customFormat="1" x14ac:dyDescent="0.3">
      <c r="A87" s="33">
        <v>77</v>
      </c>
      <c r="B87" s="8" t="s">
        <v>356</v>
      </c>
      <c r="C87" s="42" t="s">
        <v>248</v>
      </c>
      <c r="D87" s="42" t="s">
        <v>251</v>
      </c>
      <c r="E87" s="13" t="s">
        <v>252</v>
      </c>
      <c r="F87" s="9" t="s">
        <v>357</v>
      </c>
      <c r="G87" s="10">
        <v>103499.99</v>
      </c>
      <c r="H87" s="5">
        <f t="shared" si="4"/>
        <v>103499.99</v>
      </c>
      <c r="I87" s="31">
        <f t="shared" si="5"/>
        <v>0</v>
      </c>
      <c r="J87" s="7" t="s">
        <v>42</v>
      </c>
      <c r="K87" s="6" t="s">
        <v>43</v>
      </c>
      <c r="L87" s="2"/>
      <c r="M87" s="2"/>
      <c r="N87" s="2"/>
    </row>
    <row r="88" spans="1:14" s="33" customFormat="1" x14ac:dyDescent="0.3">
      <c r="A88" s="33">
        <v>78</v>
      </c>
      <c r="B88" s="8" t="s">
        <v>88</v>
      </c>
      <c r="C88" s="42" t="s">
        <v>248</v>
      </c>
      <c r="D88" s="42" t="s">
        <v>135</v>
      </c>
      <c r="E88" s="13" t="s">
        <v>249</v>
      </c>
      <c r="F88" s="9" t="s">
        <v>365</v>
      </c>
      <c r="G88" s="10">
        <v>17357.8</v>
      </c>
      <c r="H88" s="5">
        <f t="shared" si="4"/>
        <v>17357.8</v>
      </c>
      <c r="I88" s="31">
        <f t="shared" si="5"/>
        <v>0</v>
      </c>
      <c r="J88" s="7" t="s">
        <v>42</v>
      </c>
      <c r="K88" s="6" t="s">
        <v>43</v>
      </c>
      <c r="L88" s="2"/>
      <c r="M88" s="2"/>
      <c r="N88" s="2"/>
    </row>
    <row r="89" spans="1:14" s="33" customFormat="1" x14ac:dyDescent="0.3">
      <c r="A89" s="2">
        <v>79</v>
      </c>
      <c r="B89" s="8" t="s">
        <v>283</v>
      </c>
      <c r="C89" s="42" t="s">
        <v>254</v>
      </c>
      <c r="D89" s="42" t="s">
        <v>17</v>
      </c>
      <c r="E89" s="13" t="s">
        <v>257</v>
      </c>
      <c r="F89" s="9" t="s">
        <v>284</v>
      </c>
      <c r="G89" s="10">
        <v>2320</v>
      </c>
      <c r="H89" s="5">
        <f t="shared" si="4"/>
        <v>2320</v>
      </c>
      <c r="I89" s="31">
        <f t="shared" si="5"/>
        <v>0</v>
      </c>
      <c r="J89" s="7" t="s">
        <v>42</v>
      </c>
      <c r="K89" s="6" t="s">
        <v>43</v>
      </c>
      <c r="L89" s="2"/>
      <c r="M89" s="2"/>
      <c r="N89" s="2"/>
    </row>
    <row r="90" spans="1:14" s="33" customFormat="1" x14ac:dyDescent="0.3">
      <c r="A90" s="33">
        <v>80</v>
      </c>
      <c r="B90" s="8" t="s">
        <v>313</v>
      </c>
      <c r="C90" s="42" t="s">
        <v>254</v>
      </c>
      <c r="D90" s="42" t="s">
        <v>259</v>
      </c>
      <c r="E90" s="13" t="s">
        <v>260</v>
      </c>
      <c r="F90" s="9" t="s">
        <v>312</v>
      </c>
      <c r="G90" s="10">
        <v>33040</v>
      </c>
      <c r="H90" s="5">
        <f t="shared" si="4"/>
        <v>33040</v>
      </c>
      <c r="I90" s="31">
        <f t="shared" si="5"/>
        <v>0</v>
      </c>
      <c r="J90" s="7" t="s">
        <v>42</v>
      </c>
      <c r="K90" s="40" t="s">
        <v>43</v>
      </c>
      <c r="L90" s="2"/>
      <c r="M90" s="2"/>
      <c r="N90" s="2"/>
    </row>
    <row r="91" spans="1:14" s="33" customFormat="1" x14ac:dyDescent="0.3">
      <c r="A91" s="33">
        <v>81</v>
      </c>
      <c r="B91" s="8" t="s">
        <v>341</v>
      </c>
      <c r="C91" s="42" t="s">
        <v>254</v>
      </c>
      <c r="D91" s="42" t="s">
        <v>52</v>
      </c>
      <c r="E91" s="13" t="s">
        <v>53</v>
      </c>
      <c r="F91" s="9" t="s">
        <v>342</v>
      </c>
      <c r="G91" s="10">
        <v>30082.78</v>
      </c>
      <c r="H91" s="5">
        <f t="shared" si="4"/>
        <v>30082.78</v>
      </c>
      <c r="I91" s="31">
        <f t="shared" si="5"/>
        <v>0</v>
      </c>
      <c r="J91" s="7" t="s">
        <v>42</v>
      </c>
      <c r="K91" s="6" t="s">
        <v>43</v>
      </c>
      <c r="L91" s="2"/>
      <c r="M91" s="2"/>
      <c r="N91" s="2"/>
    </row>
    <row r="92" spans="1:14" s="33" customFormat="1" x14ac:dyDescent="0.3">
      <c r="A92" s="2">
        <v>82</v>
      </c>
      <c r="B92" s="8" t="s">
        <v>113</v>
      </c>
      <c r="C92" s="42" t="s">
        <v>254</v>
      </c>
      <c r="D92" s="42" t="s">
        <v>21</v>
      </c>
      <c r="E92" s="13" t="s">
        <v>22</v>
      </c>
      <c r="F92" s="9" t="s">
        <v>272</v>
      </c>
      <c r="G92" s="10">
        <v>74000</v>
      </c>
      <c r="H92" s="5">
        <f t="shared" si="4"/>
        <v>74000</v>
      </c>
      <c r="I92" s="31">
        <f t="shared" si="5"/>
        <v>0</v>
      </c>
      <c r="J92" s="7" t="s">
        <v>42</v>
      </c>
      <c r="K92" s="6" t="s">
        <v>43</v>
      </c>
      <c r="L92" s="2"/>
      <c r="M92" s="2"/>
      <c r="N92" s="2"/>
    </row>
    <row r="93" spans="1:14" hidden="1" x14ac:dyDescent="0.3">
      <c r="A93" s="2">
        <v>64</v>
      </c>
      <c r="B93" s="8"/>
      <c r="C93" s="42"/>
      <c r="D93" s="42"/>
      <c r="E93" s="13"/>
      <c r="F93" s="9"/>
      <c r="G93" s="10"/>
      <c r="H93" s="5">
        <f t="shared" ref="H93" si="6">G93</f>
        <v>0</v>
      </c>
      <c r="I93" s="31">
        <f t="shared" ref="I93" si="7">+G93-H93</f>
        <v>0</v>
      </c>
      <c r="J93" s="7" t="s">
        <v>42</v>
      </c>
      <c r="K93" s="6" t="s">
        <v>43</v>
      </c>
    </row>
    <row r="94" spans="1:14" hidden="1" x14ac:dyDescent="0.3">
      <c r="A94" s="2">
        <v>65</v>
      </c>
      <c r="B94" s="8"/>
      <c r="C94" s="42"/>
      <c r="D94" s="42"/>
      <c r="E94" s="13"/>
      <c r="F94" s="9"/>
      <c r="G94" s="10"/>
      <c r="H94" s="5">
        <f t="shared" ref="H94:H138" si="8">G94</f>
        <v>0</v>
      </c>
      <c r="I94" s="31">
        <f t="shared" ref="I94:I138" si="9">+G94-H94</f>
        <v>0</v>
      </c>
      <c r="J94" s="7" t="s">
        <v>42</v>
      </c>
      <c r="K94" s="6" t="s">
        <v>43</v>
      </c>
    </row>
    <row r="95" spans="1:14" hidden="1" x14ac:dyDescent="0.3">
      <c r="A95" s="33">
        <v>66</v>
      </c>
      <c r="B95" s="8"/>
      <c r="C95" s="42"/>
      <c r="D95" s="42"/>
      <c r="E95" s="13"/>
      <c r="F95" s="9"/>
      <c r="G95" s="10"/>
      <c r="H95" s="5">
        <f t="shared" si="8"/>
        <v>0</v>
      </c>
      <c r="I95" s="31">
        <f t="shared" si="9"/>
        <v>0</v>
      </c>
      <c r="J95" s="7" t="s">
        <v>42</v>
      </c>
      <c r="K95" s="6" t="s">
        <v>43</v>
      </c>
    </row>
    <row r="96" spans="1:14" hidden="1" x14ac:dyDescent="0.3">
      <c r="A96" s="2">
        <v>67</v>
      </c>
      <c r="B96" s="8"/>
      <c r="C96" s="42"/>
      <c r="D96" s="42"/>
      <c r="E96" s="13"/>
      <c r="F96" s="9"/>
      <c r="G96" s="10"/>
      <c r="H96" s="5">
        <f t="shared" si="8"/>
        <v>0</v>
      </c>
      <c r="I96" s="31">
        <f t="shared" si="9"/>
        <v>0</v>
      </c>
      <c r="J96" s="7" t="s">
        <v>42</v>
      </c>
      <c r="K96" s="6" t="s">
        <v>43</v>
      </c>
    </row>
    <row r="97" spans="1:14" hidden="1" x14ac:dyDescent="0.3">
      <c r="A97" s="2">
        <v>68</v>
      </c>
      <c r="B97" s="8"/>
      <c r="C97" s="42"/>
      <c r="D97" s="42"/>
      <c r="E97" s="13"/>
      <c r="F97" s="9"/>
      <c r="G97" s="10"/>
      <c r="H97" s="5">
        <f t="shared" si="8"/>
        <v>0</v>
      </c>
      <c r="I97" s="31">
        <f t="shared" si="9"/>
        <v>0</v>
      </c>
      <c r="J97" s="7" t="s">
        <v>42</v>
      </c>
      <c r="K97" s="6" t="s">
        <v>43</v>
      </c>
    </row>
    <row r="98" spans="1:14" hidden="1" x14ac:dyDescent="0.3">
      <c r="A98" s="33">
        <v>69</v>
      </c>
      <c r="B98" s="8"/>
      <c r="C98" s="42"/>
      <c r="D98" s="42"/>
      <c r="E98" s="13"/>
      <c r="F98" s="9"/>
      <c r="G98" s="10"/>
      <c r="H98" s="5">
        <f t="shared" si="8"/>
        <v>0</v>
      </c>
      <c r="I98" s="31">
        <f t="shared" si="9"/>
        <v>0</v>
      </c>
      <c r="J98" s="7" t="s">
        <v>42</v>
      </c>
      <c r="K98" s="6" t="s">
        <v>43</v>
      </c>
    </row>
    <row r="99" spans="1:14" hidden="1" x14ac:dyDescent="0.3">
      <c r="A99" s="2">
        <v>70</v>
      </c>
      <c r="B99" s="34"/>
      <c r="C99" s="43"/>
      <c r="D99" s="43"/>
      <c r="E99" s="35"/>
      <c r="F99" s="36"/>
      <c r="G99" s="37"/>
      <c r="H99" s="38">
        <f t="shared" si="8"/>
        <v>0</v>
      </c>
      <c r="I99" s="31">
        <f t="shared" si="9"/>
        <v>0</v>
      </c>
      <c r="J99" s="39" t="s">
        <v>42</v>
      </c>
      <c r="K99" s="40" t="s">
        <v>43</v>
      </c>
    </row>
    <row r="100" spans="1:14" hidden="1" x14ac:dyDescent="0.3">
      <c r="A100" s="2">
        <v>71</v>
      </c>
      <c r="B100" s="34"/>
      <c r="C100" s="43"/>
      <c r="D100" s="43"/>
      <c r="E100" s="35"/>
      <c r="F100" s="36"/>
      <c r="G100" s="37"/>
      <c r="H100" s="38">
        <f t="shared" si="8"/>
        <v>0</v>
      </c>
      <c r="I100" s="31">
        <f t="shared" si="9"/>
        <v>0</v>
      </c>
      <c r="J100" s="39" t="s">
        <v>42</v>
      </c>
      <c r="K100" s="40" t="s">
        <v>43</v>
      </c>
    </row>
    <row r="101" spans="1:14" hidden="1" x14ac:dyDescent="0.3">
      <c r="A101" s="33">
        <v>72</v>
      </c>
      <c r="B101" s="8"/>
      <c r="C101" s="42"/>
      <c r="D101" s="42"/>
      <c r="E101" s="13"/>
      <c r="F101" s="9"/>
      <c r="G101" s="10"/>
      <c r="H101" s="5">
        <f t="shared" si="8"/>
        <v>0</v>
      </c>
      <c r="I101" s="31">
        <f t="shared" si="9"/>
        <v>0</v>
      </c>
      <c r="J101" s="7" t="s">
        <v>42</v>
      </c>
      <c r="K101" s="6" t="s">
        <v>43</v>
      </c>
    </row>
    <row r="102" spans="1:14" hidden="1" x14ac:dyDescent="0.3">
      <c r="A102" s="2">
        <v>73</v>
      </c>
      <c r="B102" s="8"/>
      <c r="C102" s="42"/>
      <c r="D102" s="42"/>
      <c r="E102" s="13"/>
      <c r="F102" s="9"/>
      <c r="G102" s="10"/>
      <c r="H102" s="5">
        <f t="shared" si="8"/>
        <v>0</v>
      </c>
      <c r="I102" s="31">
        <f t="shared" si="9"/>
        <v>0</v>
      </c>
      <c r="J102" s="7" t="s">
        <v>42</v>
      </c>
      <c r="K102" s="6" t="s">
        <v>43</v>
      </c>
    </row>
    <row r="103" spans="1:14" hidden="1" x14ac:dyDescent="0.3">
      <c r="A103" s="2">
        <v>74</v>
      </c>
      <c r="B103" s="8"/>
      <c r="C103" s="42"/>
      <c r="D103" s="42"/>
      <c r="E103" s="13"/>
      <c r="F103" s="9"/>
      <c r="G103" s="10"/>
      <c r="H103" s="5">
        <f t="shared" si="8"/>
        <v>0</v>
      </c>
      <c r="I103" s="31">
        <f t="shared" si="9"/>
        <v>0</v>
      </c>
      <c r="J103" s="7" t="s">
        <v>42</v>
      </c>
      <c r="K103" s="6" t="s">
        <v>43</v>
      </c>
    </row>
    <row r="104" spans="1:14" hidden="1" x14ac:dyDescent="0.3">
      <c r="A104" s="33">
        <v>75</v>
      </c>
      <c r="B104" s="15"/>
      <c r="C104" s="42"/>
      <c r="D104" s="42"/>
      <c r="E104" s="13"/>
      <c r="F104" s="9"/>
      <c r="G104" s="10"/>
      <c r="H104" s="5">
        <f t="shared" si="8"/>
        <v>0</v>
      </c>
      <c r="I104" s="31">
        <f t="shared" si="9"/>
        <v>0</v>
      </c>
      <c r="J104" s="7" t="s">
        <v>42</v>
      </c>
      <c r="K104" s="6" t="s">
        <v>43</v>
      </c>
    </row>
    <row r="105" spans="1:14" hidden="1" x14ac:dyDescent="0.3">
      <c r="A105" s="2">
        <v>76</v>
      </c>
      <c r="B105" s="15"/>
      <c r="C105" s="42"/>
      <c r="D105" s="42"/>
      <c r="E105" s="13"/>
      <c r="F105" s="9"/>
      <c r="G105" s="10"/>
      <c r="H105" s="5">
        <f t="shared" si="8"/>
        <v>0</v>
      </c>
      <c r="I105" s="31">
        <f t="shared" si="9"/>
        <v>0</v>
      </c>
      <c r="J105" s="7" t="s">
        <v>42</v>
      </c>
      <c r="K105" s="6" t="s">
        <v>43</v>
      </c>
      <c r="M105" s="33"/>
      <c r="N105" s="33"/>
    </row>
    <row r="106" spans="1:14" hidden="1" x14ac:dyDescent="0.3">
      <c r="A106" s="2">
        <v>77</v>
      </c>
      <c r="B106" s="15"/>
      <c r="C106" s="42"/>
      <c r="D106" s="42"/>
      <c r="E106" s="13"/>
      <c r="F106" s="9"/>
      <c r="G106" s="10"/>
      <c r="H106" s="5">
        <f t="shared" si="8"/>
        <v>0</v>
      </c>
      <c r="I106" s="31">
        <f t="shared" si="9"/>
        <v>0</v>
      </c>
      <c r="J106" s="7" t="s">
        <v>42</v>
      </c>
      <c r="K106" s="6" t="s">
        <v>43</v>
      </c>
      <c r="M106" s="33"/>
      <c r="N106" s="33"/>
    </row>
    <row r="107" spans="1:14" hidden="1" x14ac:dyDescent="0.3">
      <c r="A107" s="33">
        <v>78</v>
      </c>
      <c r="B107" s="8"/>
      <c r="C107" s="42"/>
      <c r="D107" s="42"/>
      <c r="E107" s="13"/>
      <c r="F107" s="9"/>
      <c r="G107" s="10"/>
      <c r="H107" s="5">
        <f t="shared" si="8"/>
        <v>0</v>
      </c>
      <c r="I107" s="31">
        <f t="shared" si="9"/>
        <v>0</v>
      </c>
      <c r="J107" s="7" t="s">
        <v>42</v>
      </c>
      <c r="K107" s="6" t="s">
        <v>43</v>
      </c>
      <c r="M107" s="33"/>
      <c r="N107" s="33"/>
    </row>
    <row r="108" spans="1:14" hidden="1" x14ac:dyDescent="0.3">
      <c r="A108" s="2">
        <v>79</v>
      </c>
      <c r="B108" s="8"/>
      <c r="C108" s="42"/>
      <c r="D108" s="42"/>
      <c r="E108" s="13"/>
      <c r="F108" s="9"/>
      <c r="G108" s="10"/>
      <c r="H108" s="5">
        <f t="shared" si="8"/>
        <v>0</v>
      </c>
      <c r="I108" s="31">
        <f t="shared" si="9"/>
        <v>0</v>
      </c>
      <c r="J108" s="7" t="s">
        <v>42</v>
      </c>
      <c r="K108" s="6" t="s">
        <v>43</v>
      </c>
    </row>
    <row r="109" spans="1:14" hidden="1" x14ac:dyDescent="0.3">
      <c r="A109" s="2">
        <v>80</v>
      </c>
      <c r="B109" s="34"/>
      <c r="C109" s="43"/>
      <c r="D109" s="43"/>
      <c r="E109" s="35"/>
      <c r="F109" s="36"/>
      <c r="G109" s="37"/>
      <c r="H109" s="38">
        <f t="shared" si="8"/>
        <v>0</v>
      </c>
      <c r="I109" s="31">
        <f t="shared" si="9"/>
        <v>0</v>
      </c>
      <c r="J109" s="39" t="s">
        <v>42</v>
      </c>
      <c r="K109" s="40" t="s">
        <v>43</v>
      </c>
      <c r="M109" s="33"/>
      <c r="N109" s="33"/>
    </row>
    <row r="110" spans="1:14" hidden="1" x14ac:dyDescent="0.3">
      <c r="A110" s="33">
        <v>81</v>
      </c>
      <c r="B110" s="34"/>
      <c r="C110" s="43"/>
      <c r="D110" s="43"/>
      <c r="E110" s="35"/>
      <c r="F110" s="36"/>
      <c r="G110" s="37"/>
      <c r="H110" s="38">
        <f t="shared" si="8"/>
        <v>0</v>
      </c>
      <c r="I110" s="31">
        <f t="shared" si="9"/>
        <v>0</v>
      </c>
      <c r="J110" s="39" t="s">
        <v>42</v>
      </c>
      <c r="K110" s="40" t="s">
        <v>43</v>
      </c>
      <c r="M110" s="33"/>
      <c r="N110" s="33"/>
    </row>
    <row r="111" spans="1:14" hidden="1" x14ac:dyDescent="0.3">
      <c r="A111" s="2">
        <v>82</v>
      </c>
      <c r="B111" s="34"/>
      <c r="C111" s="43"/>
      <c r="D111" s="43"/>
      <c r="E111" s="35"/>
      <c r="F111" s="36"/>
      <c r="G111" s="37"/>
      <c r="H111" s="38">
        <f t="shared" si="8"/>
        <v>0</v>
      </c>
      <c r="I111" s="31">
        <f t="shared" si="9"/>
        <v>0</v>
      </c>
      <c r="J111" s="39" t="s">
        <v>42</v>
      </c>
      <c r="K111" s="40" t="s">
        <v>43</v>
      </c>
    </row>
    <row r="112" spans="1:14" hidden="1" x14ac:dyDescent="0.3">
      <c r="A112" s="2">
        <v>83</v>
      </c>
      <c r="B112" s="34"/>
      <c r="C112" s="43"/>
      <c r="D112" s="43"/>
      <c r="E112" s="35"/>
      <c r="F112" s="36"/>
      <c r="G112" s="37"/>
      <c r="H112" s="38">
        <f t="shared" si="8"/>
        <v>0</v>
      </c>
      <c r="I112" s="31">
        <f t="shared" si="9"/>
        <v>0</v>
      </c>
      <c r="J112" s="39" t="s">
        <v>42</v>
      </c>
      <c r="K112" s="40" t="s">
        <v>43</v>
      </c>
    </row>
    <row r="113" spans="1:14" hidden="1" x14ac:dyDescent="0.3">
      <c r="A113" s="33">
        <v>84</v>
      </c>
      <c r="B113" s="34"/>
      <c r="C113" s="43"/>
      <c r="D113" s="43"/>
      <c r="E113" s="35"/>
      <c r="F113" s="36"/>
      <c r="G113" s="37"/>
      <c r="H113" s="38">
        <f t="shared" si="8"/>
        <v>0</v>
      </c>
      <c r="I113" s="31">
        <f t="shared" si="9"/>
        <v>0</v>
      </c>
      <c r="J113" s="39" t="s">
        <v>42</v>
      </c>
      <c r="K113" s="40" t="s">
        <v>43</v>
      </c>
    </row>
    <row r="114" spans="1:14" s="33" customFormat="1" hidden="1" x14ac:dyDescent="0.3">
      <c r="A114" s="2">
        <v>85</v>
      </c>
      <c r="B114" s="34"/>
      <c r="C114" s="43"/>
      <c r="D114" s="43"/>
      <c r="E114" s="35"/>
      <c r="F114" s="36"/>
      <c r="G114" s="37"/>
      <c r="H114" s="38">
        <f t="shared" si="8"/>
        <v>0</v>
      </c>
      <c r="I114" s="31">
        <f t="shared" si="9"/>
        <v>0</v>
      </c>
      <c r="J114" s="39" t="s">
        <v>42</v>
      </c>
      <c r="K114" s="40" t="s">
        <v>43</v>
      </c>
      <c r="L114" s="12"/>
      <c r="M114" s="12"/>
      <c r="N114" s="12"/>
    </row>
    <row r="115" spans="1:14" s="33" customFormat="1" hidden="1" x14ac:dyDescent="0.3">
      <c r="A115" s="2">
        <v>86</v>
      </c>
      <c r="B115" s="8"/>
      <c r="C115" s="42"/>
      <c r="D115" s="42"/>
      <c r="E115" s="13"/>
      <c r="F115" s="9"/>
      <c r="G115" s="10"/>
      <c r="H115" s="5">
        <f t="shared" si="8"/>
        <v>0</v>
      </c>
      <c r="I115" s="31">
        <f t="shared" si="9"/>
        <v>0</v>
      </c>
      <c r="J115" s="7" t="s">
        <v>42</v>
      </c>
      <c r="K115" s="6" t="s">
        <v>43</v>
      </c>
      <c r="L115" s="2"/>
      <c r="M115" s="2"/>
      <c r="N115" s="2"/>
    </row>
    <row r="116" spans="1:14" s="33" customFormat="1" hidden="1" x14ac:dyDescent="0.3">
      <c r="A116" s="33">
        <v>87</v>
      </c>
      <c r="B116" s="8"/>
      <c r="C116" s="42"/>
      <c r="D116" s="42"/>
      <c r="E116" s="13"/>
      <c r="F116" s="9"/>
      <c r="G116" s="10"/>
      <c r="H116" s="5">
        <f t="shared" si="8"/>
        <v>0</v>
      </c>
      <c r="I116" s="31">
        <f t="shared" si="9"/>
        <v>0</v>
      </c>
      <c r="J116" s="7" t="s">
        <v>42</v>
      </c>
      <c r="K116" s="6" t="s">
        <v>43</v>
      </c>
      <c r="L116" s="2"/>
      <c r="M116" s="2"/>
      <c r="N116" s="2"/>
    </row>
    <row r="117" spans="1:14" s="33" customFormat="1" hidden="1" x14ac:dyDescent="0.3">
      <c r="A117" s="2">
        <v>88</v>
      </c>
      <c r="B117" s="8"/>
      <c r="C117" s="42"/>
      <c r="D117" s="42"/>
      <c r="E117" s="13"/>
      <c r="F117" s="9"/>
      <c r="G117" s="10"/>
      <c r="H117" s="5">
        <f t="shared" si="8"/>
        <v>0</v>
      </c>
      <c r="I117" s="31">
        <f t="shared" si="9"/>
        <v>0</v>
      </c>
      <c r="J117" s="7" t="s">
        <v>42</v>
      </c>
      <c r="K117" s="6" t="s">
        <v>43</v>
      </c>
      <c r="L117" s="2"/>
      <c r="M117" s="2"/>
      <c r="N117" s="2"/>
    </row>
    <row r="118" spans="1:14" s="33" customFormat="1" hidden="1" x14ac:dyDescent="0.3">
      <c r="A118" s="2">
        <v>89</v>
      </c>
      <c r="B118" s="34"/>
      <c r="C118" s="43"/>
      <c r="D118" s="43"/>
      <c r="E118" s="35"/>
      <c r="F118" s="36"/>
      <c r="G118" s="37"/>
      <c r="H118" s="38">
        <f t="shared" si="8"/>
        <v>0</v>
      </c>
      <c r="I118" s="31">
        <f t="shared" si="9"/>
        <v>0</v>
      </c>
      <c r="J118" s="39" t="s">
        <v>42</v>
      </c>
      <c r="K118" s="40" t="s">
        <v>43</v>
      </c>
      <c r="L118" s="2"/>
      <c r="M118" s="2"/>
      <c r="N118" s="2"/>
    </row>
    <row r="119" spans="1:14" hidden="1" x14ac:dyDescent="0.3">
      <c r="A119" s="33">
        <v>90</v>
      </c>
      <c r="B119" s="34"/>
      <c r="C119" s="43"/>
      <c r="D119" s="43"/>
      <c r="E119" s="35"/>
      <c r="F119" s="36"/>
      <c r="G119" s="37"/>
      <c r="H119" s="38">
        <f t="shared" si="8"/>
        <v>0</v>
      </c>
      <c r="I119" s="31">
        <f t="shared" si="9"/>
        <v>0</v>
      </c>
      <c r="J119" s="39" t="s">
        <v>42</v>
      </c>
      <c r="K119" s="40" t="s">
        <v>43</v>
      </c>
    </row>
    <row r="120" spans="1:14" hidden="1" x14ac:dyDescent="0.3">
      <c r="A120" s="2">
        <v>91</v>
      </c>
      <c r="B120" s="8"/>
      <c r="C120" s="42"/>
      <c r="D120" s="42"/>
      <c r="E120" s="13"/>
      <c r="F120" s="9"/>
      <c r="G120" s="10"/>
      <c r="H120" s="5">
        <f t="shared" si="8"/>
        <v>0</v>
      </c>
      <c r="I120" s="31">
        <f t="shared" si="9"/>
        <v>0</v>
      </c>
      <c r="J120" s="7" t="s">
        <v>42</v>
      </c>
      <c r="K120" s="6" t="s">
        <v>43</v>
      </c>
    </row>
    <row r="121" spans="1:14" hidden="1" x14ac:dyDescent="0.3">
      <c r="A121" s="2">
        <v>92</v>
      </c>
      <c r="B121" s="8"/>
      <c r="C121" s="42"/>
      <c r="D121" s="42"/>
      <c r="E121" s="13"/>
      <c r="F121" s="9"/>
      <c r="G121" s="10"/>
      <c r="H121" s="5">
        <f t="shared" si="8"/>
        <v>0</v>
      </c>
      <c r="I121" s="31">
        <f t="shared" si="9"/>
        <v>0</v>
      </c>
      <c r="J121" s="7" t="s">
        <v>42</v>
      </c>
      <c r="K121" s="6" t="s">
        <v>43</v>
      </c>
    </row>
    <row r="122" spans="1:14" hidden="1" x14ac:dyDescent="0.3">
      <c r="A122" s="33">
        <v>93</v>
      </c>
      <c r="B122" s="8"/>
      <c r="C122" s="42"/>
      <c r="D122" s="42"/>
      <c r="E122" s="13"/>
      <c r="F122" s="9"/>
      <c r="G122" s="10"/>
      <c r="H122" s="5">
        <f t="shared" si="8"/>
        <v>0</v>
      </c>
      <c r="I122" s="31">
        <f t="shared" si="9"/>
        <v>0</v>
      </c>
      <c r="J122" s="7" t="s">
        <v>42</v>
      </c>
      <c r="K122" s="6" t="s">
        <v>43</v>
      </c>
    </row>
    <row r="123" spans="1:14" hidden="1" x14ac:dyDescent="0.3">
      <c r="A123" s="2">
        <v>94</v>
      </c>
      <c r="B123" s="8"/>
      <c r="C123" s="42"/>
      <c r="D123" s="42"/>
      <c r="E123" s="13"/>
      <c r="F123" s="9"/>
      <c r="G123" s="10"/>
      <c r="H123" s="5">
        <f t="shared" si="8"/>
        <v>0</v>
      </c>
      <c r="I123" s="31">
        <f t="shared" si="9"/>
        <v>0</v>
      </c>
      <c r="J123" s="7" t="s">
        <v>42</v>
      </c>
      <c r="K123" s="6" t="s">
        <v>43</v>
      </c>
    </row>
    <row r="124" spans="1:14" hidden="1" x14ac:dyDescent="0.3">
      <c r="A124" s="2">
        <v>95</v>
      </c>
      <c r="B124" s="8"/>
      <c r="C124" s="42"/>
      <c r="D124" s="42"/>
      <c r="E124" s="13"/>
      <c r="F124" s="9"/>
      <c r="G124" s="10"/>
      <c r="H124" s="5">
        <f t="shared" si="8"/>
        <v>0</v>
      </c>
      <c r="I124" s="31">
        <f t="shared" si="9"/>
        <v>0</v>
      </c>
      <c r="J124" s="7" t="s">
        <v>42</v>
      </c>
      <c r="K124" s="6" t="s">
        <v>43</v>
      </c>
    </row>
    <row r="125" spans="1:14" hidden="1" x14ac:dyDescent="0.3">
      <c r="A125" s="33">
        <v>96</v>
      </c>
      <c r="B125" s="8"/>
      <c r="C125" s="42"/>
      <c r="D125" s="42"/>
      <c r="E125" s="13"/>
      <c r="F125" s="9"/>
      <c r="G125" s="10"/>
      <c r="H125" s="5">
        <f t="shared" si="8"/>
        <v>0</v>
      </c>
      <c r="I125" s="31">
        <f t="shared" si="9"/>
        <v>0</v>
      </c>
      <c r="J125" s="7" t="s">
        <v>42</v>
      </c>
      <c r="K125" s="6" t="s">
        <v>43</v>
      </c>
    </row>
    <row r="126" spans="1:14" hidden="1" x14ac:dyDescent="0.3">
      <c r="A126" s="2">
        <v>97</v>
      </c>
      <c r="B126" s="8"/>
      <c r="C126" s="42"/>
      <c r="D126" s="42"/>
      <c r="E126" s="13"/>
      <c r="F126" s="9"/>
      <c r="G126" s="10"/>
      <c r="H126" s="5">
        <f t="shared" si="8"/>
        <v>0</v>
      </c>
      <c r="I126" s="31">
        <f t="shared" si="9"/>
        <v>0</v>
      </c>
      <c r="J126" s="7" t="s">
        <v>42</v>
      </c>
      <c r="K126" s="6" t="s">
        <v>43</v>
      </c>
    </row>
    <row r="127" spans="1:14" hidden="1" x14ac:dyDescent="0.3">
      <c r="A127" s="2">
        <v>98</v>
      </c>
      <c r="B127" s="34"/>
      <c r="C127" s="43"/>
      <c r="D127" s="43"/>
      <c r="E127" s="35"/>
      <c r="F127" s="36"/>
      <c r="G127" s="37"/>
      <c r="H127" s="38">
        <f t="shared" si="8"/>
        <v>0</v>
      </c>
      <c r="I127" s="31">
        <f t="shared" si="9"/>
        <v>0</v>
      </c>
      <c r="J127" s="39" t="s">
        <v>42</v>
      </c>
      <c r="K127" s="40" t="s">
        <v>43</v>
      </c>
    </row>
    <row r="128" spans="1:14" hidden="1" x14ac:dyDescent="0.3">
      <c r="A128" s="33">
        <v>99</v>
      </c>
      <c r="B128" s="34"/>
      <c r="C128" s="43"/>
      <c r="D128" s="43"/>
      <c r="E128" s="35"/>
      <c r="F128" s="36"/>
      <c r="G128" s="37"/>
      <c r="H128" s="38">
        <f t="shared" si="8"/>
        <v>0</v>
      </c>
      <c r="I128" s="31">
        <f t="shared" si="9"/>
        <v>0</v>
      </c>
      <c r="J128" s="39" t="s">
        <v>42</v>
      </c>
      <c r="K128" s="40" t="s">
        <v>43</v>
      </c>
    </row>
    <row r="129" spans="1:12" hidden="1" x14ac:dyDescent="0.3">
      <c r="A129" s="2">
        <v>100</v>
      </c>
      <c r="B129" s="34"/>
      <c r="C129" s="43"/>
      <c r="D129" s="43"/>
      <c r="E129" s="35"/>
      <c r="F129" s="36"/>
      <c r="G129" s="37"/>
      <c r="H129" s="38">
        <f t="shared" si="8"/>
        <v>0</v>
      </c>
      <c r="I129" s="31">
        <f t="shared" si="9"/>
        <v>0</v>
      </c>
      <c r="J129" s="39" t="s">
        <v>136</v>
      </c>
      <c r="K129" s="40" t="s">
        <v>43</v>
      </c>
    </row>
    <row r="130" spans="1:12" hidden="1" x14ac:dyDescent="0.3">
      <c r="A130" s="2">
        <v>101</v>
      </c>
      <c r="B130" s="34"/>
      <c r="C130" s="43"/>
      <c r="D130" s="43"/>
      <c r="E130" s="35"/>
      <c r="F130" s="36"/>
      <c r="G130" s="37"/>
      <c r="H130" s="38">
        <f t="shared" si="8"/>
        <v>0</v>
      </c>
      <c r="I130" s="31">
        <f t="shared" si="9"/>
        <v>0</v>
      </c>
      <c r="J130" s="39" t="s">
        <v>137</v>
      </c>
      <c r="K130" s="40" t="s">
        <v>43</v>
      </c>
    </row>
    <row r="131" spans="1:12" hidden="1" x14ac:dyDescent="0.3">
      <c r="A131" s="33">
        <v>102</v>
      </c>
      <c r="B131" s="34"/>
      <c r="C131" s="43"/>
      <c r="D131" s="43"/>
      <c r="E131" s="35"/>
      <c r="F131" s="36"/>
      <c r="G131" s="37"/>
      <c r="H131" s="38">
        <f t="shared" si="8"/>
        <v>0</v>
      </c>
      <c r="I131" s="31">
        <f t="shared" si="9"/>
        <v>0</v>
      </c>
      <c r="J131" s="39" t="s">
        <v>138</v>
      </c>
      <c r="K131" s="40" t="s">
        <v>43</v>
      </c>
    </row>
    <row r="132" spans="1:12" hidden="1" x14ac:dyDescent="0.3">
      <c r="A132" s="2">
        <v>103</v>
      </c>
      <c r="B132" s="34"/>
      <c r="C132" s="43"/>
      <c r="D132" s="43"/>
      <c r="E132" s="35"/>
      <c r="F132" s="36"/>
      <c r="G132" s="37"/>
      <c r="H132" s="38">
        <f t="shared" si="8"/>
        <v>0</v>
      </c>
      <c r="I132" s="31">
        <f t="shared" si="9"/>
        <v>0</v>
      </c>
      <c r="J132" s="39" t="s">
        <v>139</v>
      </c>
      <c r="K132" s="40" t="s">
        <v>43</v>
      </c>
    </row>
    <row r="133" spans="1:12" hidden="1" x14ac:dyDescent="0.3">
      <c r="A133" s="2">
        <v>104</v>
      </c>
      <c r="B133" s="34"/>
      <c r="C133" s="43"/>
      <c r="D133" s="43"/>
      <c r="E133" s="35"/>
      <c r="F133" s="36"/>
      <c r="G133" s="37"/>
      <c r="H133" s="38">
        <f t="shared" si="8"/>
        <v>0</v>
      </c>
      <c r="I133" s="31">
        <f t="shared" si="9"/>
        <v>0</v>
      </c>
      <c r="J133" s="39" t="s">
        <v>140</v>
      </c>
      <c r="K133" s="40" t="s">
        <v>43</v>
      </c>
    </row>
    <row r="134" spans="1:12" hidden="1" x14ac:dyDescent="0.3">
      <c r="A134" s="33">
        <v>105</v>
      </c>
      <c r="B134" s="34"/>
      <c r="C134" s="43"/>
      <c r="D134" s="43"/>
      <c r="E134" s="35"/>
      <c r="F134" s="36"/>
      <c r="G134" s="37"/>
      <c r="H134" s="38">
        <f t="shared" si="8"/>
        <v>0</v>
      </c>
      <c r="I134" s="31">
        <f t="shared" si="9"/>
        <v>0</v>
      </c>
      <c r="J134" s="39" t="s">
        <v>141</v>
      </c>
      <c r="K134" s="40" t="s">
        <v>43</v>
      </c>
    </row>
    <row r="135" spans="1:12" hidden="1" x14ac:dyDescent="0.3">
      <c r="A135" s="2">
        <v>106</v>
      </c>
      <c r="B135" s="34"/>
      <c r="C135" s="43"/>
      <c r="D135" s="43"/>
      <c r="E135" s="35"/>
      <c r="F135" s="36"/>
      <c r="G135" s="37"/>
      <c r="H135" s="38">
        <f t="shared" si="8"/>
        <v>0</v>
      </c>
      <c r="I135" s="31">
        <f t="shared" si="9"/>
        <v>0</v>
      </c>
      <c r="J135" s="39" t="s">
        <v>142</v>
      </c>
      <c r="K135" s="40" t="s">
        <v>43</v>
      </c>
    </row>
    <row r="136" spans="1:12" hidden="1" x14ac:dyDescent="0.3">
      <c r="A136" s="2">
        <v>107</v>
      </c>
      <c r="B136" s="34"/>
      <c r="C136" s="43"/>
      <c r="D136" s="43"/>
      <c r="E136" s="35"/>
      <c r="F136" s="36"/>
      <c r="G136" s="37"/>
      <c r="H136" s="38">
        <f t="shared" si="8"/>
        <v>0</v>
      </c>
      <c r="I136" s="31">
        <f t="shared" si="9"/>
        <v>0</v>
      </c>
      <c r="J136" s="39" t="s">
        <v>143</v>
      </c>
      <c r="K136" s="40" t="s">
        <v>43</v>
      </c>
    </row>
    <row r="137" spans="1:12" hidden="1" x14ac:dyDescent="0.3">
      <c r="A137" s="33">
        <v>108</v>
      </c>
      <c r="B137" s="34"/>
      <c r="C137" s="43"/>
      <c r="D137" s="43"/>
      <c r="E137" s="35"/>
      <c r="F137" s="36"/>
      <c r="G137" s="37"/>
      <c r="H137" s="38">
        <f t="shared" si="8"/>
        <v>0</v>
      </c>
      <c r="I137" s="31">
        <f t="shared" si="9"/>
        <v>0</v>
      </c>
      <c r="J137" s="39" t="s">
        <v>42</v>
      </c>
      <c r="K137" s="40" t="s">
        <v>43</v>
      </c>
    </row>
    <row r="138" spans="1:12" hidden="1" x14ac:dyDescent="0.3">
      <c r="A138" s="2">
        <v>109</v>
      </c>
      <c r="B138" s="34"/>
      <c r="C138" s="43"/>
      <c r="D138" s="43"/>
      <c r="E138" s="35"/>
      <c r="F138" s="36"/>
      <c r="G138" s="37"/>
      <c r="H138" s="38">
        <f t="shared" si="8"/>
        <v>0</v>
      </c>
      <c r="I138" s="31">
        <f t="shared" si="9"/>
        <v>0</v>
      </c>
      <c r="J138" s="39" t="s">
        <v>42</v>
      </c>
      <c r="K138" s="40" t="s">
        <v>43</v>
      </c>
    </row>
    <row r="139" spans="1:12" hidden="1" x14ac:dyDescent="0.3">
      <c r="B139" s="15"/>
      <c r="C139" s="7"/>
      <c r="D139" s="7"/>
      <c r="E139" s="15"/>
      <c r="F139" s="14"/>
      <c r="G139" s="16"/>
      <c r="H139" s="5"/>
      <c r="I139" s="31"/>
      <c r="J139" s="7"/>
      <c r="K139" s="6"/>
    </row>
    <row r="140" spans="1:12" ht="15.6" x14ac:dyDescent="0.3">
      <c r="B140" s="46" t="s">
        <v>45</v>
      </c>
      <c r="C140" s="46"/>
      <c r="D140" s="46"/>
      <c r="E140" s="46"/>
      <c r="F140" s="46"/>
      <c r="G140" s="17">
        <f>SUM(G11:G139)</f>
        <v>14480648.840000004</v>
      </c>
      <c r="H140" s="18"/>
      <c r="I140" s="32"/>
      <c r="J140" s="19"/>
      <c r="K140" s="19"/>
    </row>
    <row r="141" spans="1:12" ht="15.6" x14ac:dyDescent="0.3">
      <c r="B141" s="20"/>
      <c r="C141" s="44"/>
      <c r="D141" s="44"/>
      <c r="E141" s="20"/>
      <c r="F141" s="20"/>
      <c r="G141" s="21"/>
      <c r="H141" s="22"/>
      <c r="I141" s="23"/>
      <c r="J141" s="23"/>
      <c r="K141" s="23"/>
    </row>
    <row r="142" spans="1:12" s="3" customFormat="1" ht="15.6" x14ac:dyDescent="0.3">
      <c r="B142" s="24"/>
      <c r="C142" s="45"/>
      <c r="D142" s="45"/>
      <c r="E142" s="26"/>
      <c r="F142" s="25"/>
      <c r="G142" s="41"/>
      <c r="H142" s="2"/>
      <c r="L142" s="2"/>
    </row>
    <row r="143" spans="1:12" s="3" customFormat="1" ht="15.6" x14ac:dyDescent="0.3">
      <c r="B143" s="24"/>
      <c r="C143" s="45"/>
      <c r="D143" s="45"/>
      <c r="E143" s="26"/>
      <c r="F143" s="25"/>
      <c r="G143" s="2"/>
      <c r="H143" s="2"/>
      <c r="L143" s="2"/>
    </row>
    <row r="144" spans="1:12" s="3" customFormat="1" ht="15.6" x14ac:dyDescent="0.3">
      <c r="B144" s="1"/>
      <c r="C144" s="53" t="s">
        <v>46</v>
      </c>
      <c r="D144" s="53"/>
      <c r="E144" s="53"/>
      <c r="F144" s="2"/>
      <c r="G144" s="53" t="s">
        <v>47</v>
      </c>
      <c r="H144" s="53"/>
      <c r="L144" s="2"/>
    </row>
    <row r="145" spans="2:12" s="3" customFormat="1" ht="15.6" x14ac:dyDescent="0.3">
      <c r="B145" s="1"/>
      <c r="C145" s="49" t="s">
        <v>145</v>
      </c>
      <c r="D145" s="49"/>
      <c r="E145" s="49"/>
      <c r="F145" s="2"/>
      <c r="G145" s="49" t="s">
        <v>48</v>
      </c>
      <c r="H145" s="49"/>
      <c r="L145" s="2"/>
    </row>
  </sheetData>
  <sortState ref="A11:K92">
    <sortCondition ref="C11:C138"/>
  </sortState>
  <mergeCells count="7">
    <mergeCell ref="C145:E145"/>
    <mergeCell ref="G145:H145"/>
    <mergeCell ref="B7:K7"/>
    <mergeCell ref="B8:K8"/>
    <mergeCell ref="B9:K9"/>
    <mergeCell ref="C144:E144"/>
    <mergeCell ref="G144:H144"/>
  </mergeCells>
  <pageMargins left="0.56000000000000005" right="0" top="0.74803149606299213" bottom="0.43307086614173229" header="0.31496062992125984" footer="0.23622047244094491"/>
  <pageSetup scale="5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CXP (2)</vt:lpstr>
      <vt:lpstr>CXP (3)</vt:lpstr>
      <vt:lpstr>'CXP (2)'!Área_de_impresión</vt:lpstr>
      <vt:lpstr>'CXP (3)'!Área_de_impresión</vt:lpstr>
      <vt:lpstr>'CXP (2)'!Títulos_a_imprimir</vt:lpstr>
      <vt:lpstr>'CXP (3)'!Títulos_a_imprimir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 Cabrera</cp:lastModifiedBy>
  <cp:lastPrinted>2022-11-10T20:12:02Z</cp:lastPrinted>
  <dcterms:created xsi:type="dcterms:W3CDTF">2022-08-15T17:11:05Z</dcterms:created>
  <dcterms:modified xsi:type="dcterms:W3CDTF">2022-11-10T20:15:17Z</dcterms:modified>
</cp:coreProperties>
</file>