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Octubre/"/>
    </mc:Choice>
  </mc:AlternateContent>
  <xr:revisionPtr revIDLastSave="0" documentId="8_{E8631141-3361-4975-B6F6-D78C5E91D5F2}" xr6:coauthVersionLast="47" xr6:coauthVersionMax="47" xr10:uidLastSave="{00000000-0000-0000-0000-000000000000}"/>
  <bookViews>
    <workbookView xWindow="-108" yWindow="-108" windowWidth="23256" windowHeight="12456" xr2:uid="{07810E7A-3895-4E39-B2A2-FD46B6AE3C86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G40" i="1"/>
  <c r="G39" i="1"/>
  <c r="D33" i="1"/>
  <c r="G33" i="1" s="1"/>
  <c r="C33" i="1"/>
  <c r="G32" i="1"/>
  <c r="G31" i="1"/>
  <c r="D28" i="1"/>
  <c r="D35" i="1" s="1"/>
  <c r="C28" i="1"/>
  <c r="G28" i="1" s="1"/>
  <c r="G27" i="1"/>
  <c r="G26" i="1"/>
  <c r="G25" i="1"/>
  <c r="G17" i="1"/>
  <c r="D17" i="1"/>
  <c r="C17" i="1"/>
  <c r="G16" i="1"/>
  <c r="G15" i="1"/>
  <c r="D11" i="1"/>
  <c r="D19" i="1" s="1"/>
  <c r="C11" i="1"/>
  <c r="C19" i="1" s="1"/>
  <c r="G19" i="1" s="1"/>
  <c r="G10" i="1"/>
  <c r="G9" i="1"/>
  <c r="G8" i="1"/>
  <c r="G7" i="1"/>
  <c r="D43" i="1" l="1"/>
  <c r="G41" i="1"/>
  <c r="G11" i="1"/>
  <c r="C35" i="1"/>
  <c r="G35" i="1" s="1"/>
  <c r="C43" i="1" l="1"/>
  <c r="G43" i="1" s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<sst xmlns="http://schemas.openxmlformats.org/spreadsheetml/2006/main" count="43" uniqueCount="43">
  <si>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</si>
  <si>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</si>
  <si>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2024</t>
  </si>
  <si>
    <t>2023</t>
  </si>
  <si>
    <t>Activos</t>
  </si>
  <si>
    <t>Activos Corrientes</t>
  </si>
  <si>
    <t>Disponibilidades</t>
  </si>
  <si>
    <t>Nota 7</t>
  </si>
  <si>
    <t>Cuentas y Documentos por Cobrar</t>
  </si>
  <si>
    <t>Nota 8</t>
  </si>
  <si>
    <t xml:space="preserve">Gastos anticipados 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</si>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</sst>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8.25"/>
      <color rgb="FF000000"/>
      <name val="Microsoft Sans Serif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7CF1-B5F1-40FA-997B-7514C4814E30}">
  <sheetPr>
    <tabColor rgb="FF92D050"/>
  </sheetPr>
  <dimension ref="A1:J58"/>
  <sheetViews>
    <sheetView showGridLines="0" tabSelected="1" zoomScale="85" zoomScaleNormal="85" workbookViewId="0">
      <selection activeCell="F1" sqref="F1:I1048576"/>
    </sheetView>
  </sheetViews>
  <sheetFormatPr baseColWidth="10" defaultColWidth="9.375" defaultRowHeight="11.4" x14ac:dyDescent="0.2"/>
  <cols>
    <col min="1" max="1" width="50.875" customWidth="1"/>
    <col min="2" max="2" width="7.625" style="23" bestFit="1" customWidth="1"/>
    <col min="3" max="3" width="22.5" style="24" bestFit="1" customWidth="1"/>
    <col min="4" max="4" width="23" style="24" bestFit="1" customWidth="1"/>
    <col min="6" max="6" width="0" hidden="1" customWidth="1"/>
    <col min="7" max="7" width="17.375" hidden="1" customWidth="1"/>
    <col min="8" max="8" width="12.375" hidden="1" customWidth="1"/>
    <col min="9" max="9" width="0" hidden="1" customWidth="1"/>
    <col min="10" max="10" width="14.875" bestFit="1" customWidth="1"/>
    <col min="12" max="12" width="13.625" bestFit="1" customWidth="1"/>
    <col min="13" max="13" width="15.625" bestFit="1" customWidth="1"/>
    <col min="14" max="14" width="15.5" bestFit="1" customWidth="1"/>
  </cols>
  <sheetData>
    <row r="1" spans="1:10" ht="13.8" x14ac:dyDescent="0.25">
      <c r="A1" s="1"/>
      <c r="B1" s="2"/>
      <c r="C1" s="3"/>
      <c r="D1" s="3"/>
    </row>
    <row r="2" spans="1:10" ht="13.8" x14ac:dyDescent="0.25">
      <c r="A2" s="1"/>
      <c r="B2" s="2"/>
      <c r="C2" s="3"/>
      <c r="D2" s="3"/>
    </row>
    <row r="3" spans="1:10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10" ht="13.8" x14ac:dyDescent="0.25">
      <c r="A4" s="7"/>
      <c r="B4" s="8"/>
      <c r="C4" s="9"/>
      <c r="D4" s="9"/>
    </row>
    <row r="5" spans="1:10" ht="13.8" x14ac:dyDescent="0.25">
      <c r="A5" s="10" t="s">
        <v>4</v>
      </c>
      <c r="B5" s="11"/>
      <c r="C5" s="12"/>
      <c r="D5" s="12"/>
    </row>
    <row r="6" spans="1:10" ht="13.8" x14ac:dyDescent="0.25">
      <c r="A6" s="10" t="s">
        <v>5</v>
      </c>
      <c r="B6" s="11"/>
      <c r="C6" s="12"/>
      <c r="D6" s="12"/>
    </row>
    <row r="7" spans="1:10" ht="13.8" x14ac:dyDescent="0.25">
      <c r="A7" s="7" t="s">
        <v>6</v>
      </c>
      <c r="B7" s="8" t="s">
        <v>7</v>
      </c>
      <c r="C7" s="13">
        <v>71745243.219999999</v>
      </c>
      <c r="D7" s="13">
        <v>121700495.11</v>
      </c>
      <c r="G7" s="14">
        <f>+C7-D7</f>
        <v>-49955251.890000001</v>
      </c>
    </row>
    <row r="8" spans="1:10" ht="13.8" x14ac:dyDescent="0.25">
      <c r="A8" s="7" t="s">
        <v>8</v>
      </c>
      <c r="B8" s="8" t="s">
        <v>9</v>
      </c>
      <c r="C8" s="13">
        <v>3492903.74</v>
      </c>
      <c r="D8" s="13">
        <v>4900044.96</v>
      </c>
      <c r="G8" s="14">
        <f>+C8-D8</f>
        <v>-1407141.2199999997</v>
      </c>
    </row>
    <row r="9" spans="1:10" ht="13.8" x14ac:dyDescent="0.25">
      <c r="A9" s="7" t="s">
        <v>10</v>
      </c>
      <c r="B9" s="8" t="s">
        <v>11</v>
      </c>
      <c r="C9" s="13">
        <v>7295705.4199999999</v>
      </c>
      <c r="D9" s="13">
        <v>5161631.99</v>
      </c>
      <c r="G9" s="14">
        <f>+C9-D9</f>
        <v>2134073.4299999997</v>
      </c>
      <c r="J9" s="14"/>
    </row>
    <row r="10" spans="1:10" ht="13.8" x14ac:dyDescent="0.25">
      <c r="A10" s="7" t="s">
        <v>12</v>
      </c>
      <c r="B10" s="8" t="s">
        <v>13</v>
      </c>
      <c r="C10" s="15">
        <v>6940723.1399999997</v>
      </c>
      <c r="D10" s="15">
        <v>6372990.6299999999</v>
      </c>
      <c r="G10" s="14">
        <f>+C10-D10</f>
        <v>567732.50999999978</v>
      </c>
    </row>
    <row r="11" spans="1:10" ht="13.8" x14ac:dyDescent="0.25">
      <c r="A11" s="10" t="s">
        <v>14</v>
      </c>
      <c r="B11" s="11"/>
      <c r="C11" s="16">
        <f>SUM(C7:C10)</f>
        <v>89474575.519999996</v>
      </c>
      <c r="D11" s="16">
        <f>SUM(D7:D10)</f>
        <v>138135162.69</v>
      </c>
      <c r="G11" s="14">
        <f>+C11-D11</f>
        <v>-48660587.170000002</v>
      </c>
    </row>
    <row r="12" spans="1:10" ht="13.8" x14ac:dyDescent="0.25">
      <c r="A12" s="7"/>
      <c r="B12" s="8"/>
      <c r="C12" s="9"/>
      <c r="D12" s="9"/>
      <c r="G12" s="14"/>
    </row>
    <row r="13" spans="1:10" ht="13.8" x14ac:dyDescent="0.25">
      <c r="A13" s="7"/>
      <c r="B13" s="8"/>
      <c r="C13" s="9"/>
      <c r="D13" s="9"/>
      <c r="G13" s="14"/>
    </row>
    <row r="14" spans="1:10" ht="13.8" x14ac:dyDescent="0.25">
      <c r="A14" s="10" t="s">
        <v>15</v>
      </c>
      <c r="B14" s="11"/>
      <c r="C14" s="12"/>
      <c r="D14" s="12"/>
      <c r="G14" s="14"/>
    </row>
    <row r="15" spans="1:10" ht="13.8" x14ac:dyDescent="0.25">
      <c r="A15" s="7" t="s">
        <v>16</v>
      </c>
      <c r="B15" s="8" t="s">
        <v>17</v>
      </c>
      <c r="C15" s="13">
        <v>193102404.28</v>
      </c>
      <c r="D15" s="13">
        <v>189197219.34</v>
      </c>
      <c r="G15" s="14">
        <f>+C15-D15</f>
        <v>3905184.9399999976</v>
      </c>
    </row>
    <row r="16" spans="1:10" ht="13.8" x14ac:dyDescent="0.25">
      <c r="A16" s="7" t="s">
        <v>18</v>
      </c>
      <c r="B16" s="8" t="s">
        <v>19</v>
      </c>
      <c r="C16" s="15">
        <v>1556741.59</v>
      </c>
      <c r="D16" s="15">
        <v>1377081.59</v>
      </c>
      <c r="G16" s="14">
        <f t="shared" ref="G16" si="0">+C16-D16</f>
        <v>179660</v>
      </c>
    </row>
    <row r="17" spans="1:7" ht="13.8" x14ac:dyDescent="0.25">
      <c r="A17" s="10" t="s">
        <v>20</v>
      </c>
      <c r="B17" s="11"/>
      <c r="C17" s="16">
        <f>SUM(C15:C16)</f>
        <v>194659145.87</v>
      </c>
      <c r="D17" s="16">
        <f>SUM(D15:D16)</f>
        <v>190574300.93000001</v>
      </c>
      <c r="G17" s="14">
        <f>+C17-D17</f>
        <v>4084844.9399999976</v>
      </c>
    </row>
    <row r="18" spans="1:7" ht="13.8" x14ac:dyDescent="0.25">
      <c r="A18" s="7"/>
      <c r="B18" s="8"/>
      <c r="C18" s="9"/>
      <c r="D18" s="9"/>
      <c r="G18" s="14"/>
    </row>
    <row r="19" spans="1:7" ht="14.4" thickBot="1" x14ac:dyDescent="0.3">
      <c r="A19" s="10" t="s">
        <v>21</v>
      </c>
      <c r="B19" s="11"/>
      <c r="C19" s="17">
        <f>C11+C17</f>
        <v>284133721.38999999</v>
      </c>
      <c r="D19" s="17">
        <f>D11+D17</f>
        <v>328709463.62</v>
      </c>
      <c r="G19" s="14">
        <f>+C19-D19</f>
        <v>-44575742.230000019</v>
      </c>
    </row>
    <row r="20" spans="1:7" ht="14.4" thickTop="1" x14ac:dyDescent="0.25">
      <c r="A20" s="7"/>
      <c r="B20" s="8"/>
      <c r="C20" s="9"/>
      <c r="D20" s="9"/>
      <c r="G20" s="14"/>
    </row>
    <row r="21" spans="1:7" ht="13.8" x14ac:dyDescent="0.25">
      <c r="A21" s="7"/>
      <c r="B21" s="8"/>
      <c r="C21" s="9"/>
      <c r="D21" s="9"/>
      <c r="G21" s="14"/>
    </row>
    <row r="22" spans="1:7" ht="13.8" x14ac:dyDescent="0.25">
      <c r="A22" s="10" t="s">
        <v>22</v>
      </c>
      <c r="B22" s="11"/>
      <c r="C22" s="12"/>
      <c r="D22" s="12"/>
      <c r="G22" s="14"/>
    </row>
    <row r="23" spans="1:7" ht="13.8" x14ac:dyDescent="0.25">
      <c r="A23" s="7"/>
      <c r="B23" s="8"/>
      <c r="C23" s="9"/>
      <c r="D23" s="9"/>
      <c r="G23" s="14"/>
    </row>
    <row r="24" spans="1:7" ht="13.8" x14ac:dyDescent="0.25">
      <c r="A24" s="10" t="s">
        <v>23</v>
      </c>
      <c r="B24" s="11"/>
      <c r="C24" s="12"/>
      <c r="D24" s="12"/>
      <c r="G24" s="14"/>
    </row>
    <row r="25" spans="1:7" ht="13.8" x14ac:dyDescent="0.25">
      <c r="A25" s="7" t="s">
        <v>24</v>
      </c>
      <c r="B25" s="8" t="s">
        <v>25</v>
      </c>
      <c r="C25" s="13">
        <v>3997234.99</v>
      </c>
      <c r="D25" s="13">
        <v>3233708.49</v>
      </c>
      <c r="G25" s="14">
        <f>+C25-D25</f>
        <v>763526.5</v>
      </c>
    </row>
    <row r="26" spans="1:7" ht="13.8" x14ac:dyDescent="0.25">
      <c r="A26" s="7" t="s">
        <v>26</v>
      </c>
      <c r="B26" s="8" t="s">
        <v>27</v>
      </c>
      <c r="C26" s="13">
        <v>0</v>
      </c>
      <c r="D26" s="13">
        <v>153195.22</v>
      </c>
      <c r="G26" s="14">
        <f>+C26-D26</f>
        <v>-153195.22</v>
      </c>
    </row>
    <row r="27" spans="1:7" ht="13.8" x14ac:dyDescent="0.25">
      <c r="A27" s="7" t="s">
        <v>28</v>
      </c>
      <c r="B27" s="8" t="s">
        <v>29</v>
      </c>
      <c r="C27" s="15">
        <v>11803968.199999999</v>
      </c>
      <c r="D27" s="15">
        <v>11737300.57</v>
      </c>
      <c r="G27" s="14">
        <f>+C27-D27</f>
        <v>66667.629999998957</v>
      </c>
    </row>
    <row r="28" spans="1:7" ht="13.8" x14ac:dyDescent="0.25">
      <c r="A28" s="10" t="s">
        <v>30</v>
      </c>
      <c r="B28" s="11"/>
      <c r="C28" s="16">
        <f>SUM(C25:C27)</f>
        <v>15801203.189999999</v>
      </c>
      <c r="D28" s="16">
        <f>SUM(D25:D27)</f>
        <v>15124204.280000001</v>
      </c>
      <c r="G28" s="18">
        <f>+C28-D28</f>
        <v>676998.90999999829</v>
      </c>
    </row>
    <row r="29" spans="1:7" ht="13.8" x14ac:dyDescent="0.25">
      <c r="A29" s="7"/>
      <c r="B29" s="8"/>
      <c r="C29" s="9"/>
      <c r="D29" s="9"/>
      <c r="G29" s="14"/>
    </row>
    <row r="30" spans="1:7" ht="13.8" x14ac:dyDescent="0.25">
      <c r="A30" s="10" t="s">
        <v>31</v>
      </c>
      <c r="B30" s="11"/>
      <c r="C30" s="12"/>
      <c r="D30" s="12"/>
      <c r="G30" s="14"/>
    </row>
    <row r="31" spans="1:7" ht="13.8" hidden="1" x14ac:dyDescent="0.25">
      <c r="A31" s="7" t="s">
        <v>32</v>
      </c>
      <c r="B31" s="8"/>
      <c r="C31" s="13">
        <v>0</v>
      </c>
      <c r="D31" s="13">
        <v>0</v>
      </c>
      <c r="G31" s="14">
        <f>+C31-D31</f>
        <v>0</v>
      </c>
    </row>
    <row r="32" spans="1:7" ht="13.8" x14ac:dyDescent="0.25">
      <c r="A32" s="7" t="s">
        <v>33</v>
      </c>
      <c r="B32" s="8" t="s">
        <v>34</v>
      </c>
      <c r="C32" s="15">
        <v>400</v>
      </c>
      <c r="D32" s="15">
        <v>0</v>
      </c>
      <c r="G32" s="14">
        <f>+C32-D32</f>
        <v>400</v>
      </c>
    </row>
    <row r="33" spans="1:7" ht="13.8" x14ac:dyDescent="0.25">
      <c r="A33" s="10" t="s">
        <v>35</v>
      </c>
      <c r="B33" s="11"/>
      <c r="C33" s="16">
        <f>SUM(C31:C32)</f>
        <v>400</v>
      </c>
      <c r="D33" s="16">
        <f>SUM(D31:D32)</f>
        <v>0</v>
      </c>
      <c r="G33" s="14">
        <f>+C33-D33</f>
        <v>400</v>
      </c>
    </row>
    <row r="34" spans="1:7" ht="13.8" x14ac:dyDescent="0.25">
      <c r="A34" s="7"/>
      <c r="B34" s="8"/>
      <c r="C34" s="9"/>
      <c r="D34" s="9"/>
      <c r="G34" s="14"/>
    </row>
    <row r="35" spans="1:7" ht="13.8" x14ac:dyDescent="0.25">
      <c r="A35" s="10" t="s">
        <v>36</v>
      </c>
      <c r="B35" s="11"/>
      <c r="C35" s="16">
        <f>C28+C33</f>
        <v>15801603.189999999</v>
      </c>
      <c r="D35" s="16">
        <f>D28+D33</f>
        <v>15124204.280000001</v>
      </c>
      <c r="G35" s="14">
        <f>+C35-D35</f>
        <v>677398.90999999829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37</v>
      </c>
      <c r="B38" s="11"/>
      <c r="C38" s="12"/>
      <c r="D38" s="12"/>
      <c r="G38" s="14"/>
    </row>
    <row r="39" spans="1:7" ht="13.8" x14ac:dyDescent="0.25">
      <c r="A39" s="7" t="s">
        <v>38</v>
      </c>
      <c r="B39" s="8" t="s">
        <v>39</v>
      </c>
      <c r="C39" s="13">
        <v>280428836.87</v>
      </c>
      <c r="D39" s="13">
        <v>313585259.33999997</v>
      </c>
      <c r="G39" s="14">
        <f>+C39-D39</f>
        <v>-33156422.469999969</v>
      </c>
    </row>
    <row r="40" spans="1:7" ht="13.8" x14ac:dyDescent="0.25">
      <c r="A40" s="7" t="s">
        <v>40</v>
      </c>
      <c r="B40" s="8"/>
      <c r="C40" s="15">
        <v>-12096718.67</v>
      </c>
      <c r="D40" s="15">
        <v>0</v>
      </c>
      <c r="G40" s="14">
        <f>+C40-D40</f>
        <v>-12096718.67</v>
      </c>
    </row>
    <row r="41" spans="1:7" ht="13.8" x14ac:dyDescent="0.25">
      <c r="A41" s="10" t="s">
        <v>41</v>
      </c>
      <c r="B41" s="11"/>
      <c r="C41" s="19">
        <f>SUM(C39:C40)</f>
        <v>268332118.20000002</v>
      </c>
      <c r="D41" s="19">
        <f>SUM(D39:D40)</f>
        <v>313585259.33999997</v>
      </c>
      <c r="G41" s="14">
        <f>+C41-D41</f>
        <v>-45253141.139999956</v>
      </c>
    </row>
    <row r="42" spans="1:7" ht="13.8" x14ac:dyDescent="0.25">
      <c r="A42" s="7"/>
      <c r="B42" s="8"/>
      <c r="C42" s="9"/>
      <c r="D42" s="9"/>
      <c r="G42" s="14"/>
    </row>
    <row r="43" spans="1:7" ht="14.4" thickBot="1" x14ac:dyDescent="0.3">
      <c r="A43" s="10" t="s">
        <v>42</v>
      </c>
      <c r="B43" s="11"/>
      <c r="C43" s="17">
        <f>C41+C35</f>
        <v>284133721.39000005</v>
      </c>
      <c r="D43" s="17">
        <f>D41+D35</f>
        <v>328709463.62</v>
      </c>
      <c r="G43" s="14">
        <f>+C43-D43</f>
        <v>-44575742.229999959</v>
      </c>
    </row>
    <row r="44" spans="1:7" ht="12" thickTop="1" x14ac:dyDescent="0.2">
      <c r="A44" s="20"/>
      <c r="B44" s="21"/>
      <c r="C44" s="22"/>
      <c r="D44" s="22"/>
    </row>
    <row r="45" spans="1:7" x14ac:dyDescent="0.2">
      <c r="A45" s="20"/>
      <c r="B45" s="21"/>
      <c r="C45" s="22"/>
      <c r="D45" s="22"/>
    </row>
    <row r="46" spans="1:7" ht="10.8" x14ac:dyDescent="0.2">
      <c r="A46" s="20"/>
      <c r="B46" s="20"/>
      <c r="C46" s="20"/>
      <c r="D46" s="22"/>
    </row>
    <row r="47" spans="1:7" x14ac:dyDescent="0.2">
      <c r="A47" s="20"/>
      <c r="B47" s="21"/>
      <c r="C47" s="22"/>
      <c r="D47" s="22"/>
    </row>
    <row r="48" spans="1:7" ht="10.8" x14ac:dyDescent="0.2">
      <c r="A48" s="20"/>
      <c r="B48" s="20"/>
      <c r="C48" s="20"/>
      <c r="D48" s="20"/>
    </row>
    <row r="49" spans="1:5" x14ac:dyDescent="0.2">
      <c r="A49" s="20"/>
      <c r="B49" s="21"/>
      <c r="C49" s="22"/>
      <c r="D49" s="22"/>
    </row>
    <row r="50" spans="1:5" x14ac:dyDescent="0.2">
      <c r="A50" s="20"/>
      <c r="B50" s="21"/>
      <c r="C50" s="20"/>
      <c r="D50" s="20"/>
      <c r="E50" s="20"/>
    </row>
    <row r="51" spans="1:5" x14ac:dyDescent="0.2">
      <c r="A51" s="20"/>
      <c r="B51" s="21"/>
      <c r="C51" s="22"/>
      <c r="D51" s="22"/>
    </row>
    <row r="52" spans="1:5" x14ac:dyDescent="0.2">
      <c r="A52" s="20"/>
      <c r="B52" s="21"/>
      <c r="C52" s="22"/>
      <c r="D52" s="22"/>
    </row>
    <row r="53" spans="1:5" x14ac:dyDescent="0.2">
      <c r="A53" s="20"/>
      <c r="B53" s="21"/>
      <c r="C53" s="22"/>
      <c r="D53" s="22"/>
    </row>
    <row r="54" spans="1:5" x14ac:dyDescent="0.2">
      <c r="A54" s="20"/>
      <c r="B54" s="21"/>
      <c r="C54" s="22"/>
      <c r="D54" s="22"/>
    </row>
    <row r="55" spans="1:5" x14ac:dyDescent="0.2">
      <c r="A55" s="20"/>
      <c r="B55" s="21"/>
      <c r="C55" s="22"/>
      <c r="D55" s="22"/>
    </row>
    <row r="56" spans="1:5" x14ac:dyDescent="0.2">
      <c r="A56" s="20"/>
      <c r="B56" s="21"/>
      <c r="C56" s="22"/>
      <c r="D56" s="22"/>
    </row>
    <row r="57" spans="1:5" x14ac:dyDescent="0.2">
      <c r="A57" s="20"/>
      <c r="B57" s="21"/>
      <c r="C57" s="22"/>
      <c r="D57" s="22"/>
    </row>
    <row r="58" spans="1:5" x14ac:dyDescent="0.2">
      <c r="A58" s="20"/>
      <c r="B58" s="21"/>
      <c r="C58" s="22"/>
      <c r="D58" s="2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 xml:space="preserve">&amp;L&amp;G&amp;C&amp;"Microsoft Sans Serif,Negrita"&amp;12&amp;K000000Consejo Nacional de Seguridad Social
Estado de Situación Financiera
Al 31 de octubre de 2024 y 2023
(Valores en RD$)
</oddHeader>
    <oddFooter>&amp;L&amp;10Juan Moquete
Encargado de Contabilidad&amp;C&amp;10Dr. 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02F66C7-EDE7-458C-A9C0-5F819375A047}"/>
</file>

<file path=customXml/itemProps2.xml><?xml version="1.0" encoding="utf-8"?>
<ds:datastoreItem xmlns:ds="http://schemas.openxmlformats.org/officeDocument/2006/customXml" ds:itemID="{C7B3C60F-F002-41C1-812C-0049E8D229E1}"/>
</file>

<file path=customXml/itemProps3.xml><?xml version="1.0" encoding="utf-8"?>
<ds:datastoreItem xmlns:ds="http://schemas.openxmlformats.org/officeDocument/2006/customXml" ds:itemID="{78BEAA64-617F-4B91-BCDE-D5EA72CEA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2024-11-15T20:14:50Z</dcterms:created>
  <dcterms:modified xsi:type="dcterms:W3CDTF">2024-11-15T20:15:21Z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