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elissa.cabrera\Documents\2023\DIGECOG\Sisacnoc Cierre 2023\"/>
    </mc:Choice>
  </mc:AlternateContent>
  <xr:revisionPtr revIDLastSave="0" documentId="8_{0AA26791-79A7-4C86-B8AE-50BC1A0F4749}" xr6:coauthVersionLast="47" xr6:coauthVersionMax="47" xr10:uidLastSave="{00000000-0000-0000-0000-000000000000}"/>
  <bookViews>
    <workbookView xWindow="-108" yWindow="-108" windowWidth="23256" windowHeight="12576" xr2:uid="{A6D34078-1354-42F3-B2D0-C94450578D4C}"/>
  </bookViews>
  <sheets>
    <sheet name="Estado de Situación Financier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4" i="1" l="1"/>
  <c r="B54" i="1"/>
  <c r="D46" i="1"/>
  <c r="D48" i="1" s="1"/>
  <c r="B46" i="1"/>
  <c r="B48" i="1" s="1"/>
  <c r="D37" i="1"/>
  <c r="B37" i="1"/>
  <c r="D26" i="1"/>
  <c r="B26" i="1"/>
  <c r="B28" i="1" s="1"/>
  <c r="D17" i="1"/>
  <c r="D28" i="1" s="1"/>
  <c r="B17" i="1"/>
  <c r="B56" i="1" l="1"/>
  <c r="D56" i="1"/>
</calcChain>
</file>

<file path=xl/sharedStrings.xml><?xml version="1.0" encoding="utf-8"?>
<sst xmlns="http://schemas.openxmlformats.org/spreadsheetml/2006/main" count="41" uniqueCount="41">
  <si>
    <t>Consejo Nacional de Seguridad Social</t>
  </si>
  <si>
    <t>Estado de Situacion Financiera</t>
  </si>
  <si>
    <t>Al 31 de diciembre de 2023 y 2022</t>
  </si>
  <si>
    <t>(Valores en RD$)</t>
  </si>
  <si>
    <t>Activos</t>
  </si>
  <si>
    <t xml:space="preserve">Activos Corrientes </t>
  </si>
  <si>
    <r>
      <rPr>
        <sz val="12"/>
        <color indexed="63"/>
        <rFont val="Arial"/>
        <family val="2"/>
      </rPr>
      <t>Efectivo y equivalente de efectivo (Notas 7)</t>
    </r>
  </si>
  <si>
    <t>Cuenta por cobrar a corto plazo (Notas 8)</t>
  </si>
  <si>
    <t>Inventarios (Nota 9)</t>
  </si>
  <si>
    <t>Pagos anticipados (Nota 10)</t>
  </si>
  <si>
    <t xml:space="preserve">Total Activos Corrientes </t>
  </si>
  <si>
    <t xml:space="preserve">   Activos no corrientes</t>
  </si>
  <si>
    <t>Cuentas por cobrar a largo plazo (Notas 14)</t>
  </si>
  <si>
    <t>Documentos por cobrar (Nota 15)</t>
  </si>
  <si>
    <r>
      <rPr>
        <sz val="12"/>
        <color indexed="63"/>
        <rFont val="Arial"/>
        <family val="2"/>
      </rPr>
      <t>Inversiones a largo plazo (Nota 16)</t>
    </r>
  </si>
  <si>
    <r>
      <rPr>
        <sz val="12"/>
        <color indexed="63"/>
        <rFont val="Arial"/>
        <family val="2"/>
      </rPr>
      <t>Otros activos financieros (Notas 17)</t>
    </r>
  </si>
  <si>
    <t>Propiedad, planta y equipo neto (Nota 11)</t>
  </si>
  <si>
    <t>Otros activos no financieros (Nota 12)</t>
  </si>
  <si>
    <r>
      <rPr>
        <b/>
        <sz val="12"/>
        <color indexed="63"/>
        <rFont val="Arial"/>
        <family val="2"/>
      </rPr>
      <t>Total activos no corrientes</t>
    </r>
  </si>
  <si>
    <r>
      <rPr>
        <b/>
        <sz val="12"/>
        <color indexed="63"/>
        <rFont val="Arial"/>
        <family val="2"/>
      </rPr>
      <t>Total activos</t>
    </r>
  </si>
  <si>
    <t>Pasivos</t>
  </si>
  <si>
    <t>Pasivos corrientes</t>
  </si>
  <si>
    <r>
      <rPr>
        <sz val="12"/>
        <color indexed="63"/>
        <rFont val="Arial"/>
        <family val="2"/>
      </rPr>
      <t>Sobregiro bancario (Nota 21)</t>
    </r>
  </si>
  <si>
    <t>Cuentas por pagar a corto plazo (Nota 13)</t>
  </si>
  <si>
    <t>Retenciones y acumulaciones por pagar (Nota 14)</t>
  </si>
  <si>
    <t>Otros pasivos corrientes (Nota 15)</t>
  </si>
  <si>
    <r>
      <rPr>
        <b/>
        <sz val="12"/>
        <color indexed="63"/>
        <rFont val="Arial"/>
        <family val="2"/>
      </rPr>
      <t>Total pasivos corrientes</t>
    </r>
  </si>
  <si>
    <t>Pasivos no corrientes</t>
  </si>
  <si>
    <t xml:space="preserve">  Cuentas por pagar a largo plazo (Nota 30)</t>
  </si>
  <si>
    <r>
      <rPr>
        <sz val="12"/>
        <color indexed="63"/>
        <rFont val="Arial"/>
        <family val="2"/>
      </rPr>
      <t>Préstamos a largo plazo (Nota 31)</t>
    </r>
  </si>
  <si>
    <r>
      <rPr>
        <sz val="12"/>
        <color indexed="63"/>
        <rFont val="Arial"/>
        <family val="2"/>
      </rPr>
      <t>Instrumentos de deuda (Nota 32)</t>
    </r>
  </si>
  <si>
    <r>
      <rPr>
        <sz val="12"/>
        <color indexed="63"/>
        <rFont val="Arial"/>
        <family val="2"/>
      </rPr>
      <t>Provisiones a largo plazo (Nota 33)</t>
    </r>
  </si>
  <si>
    <r>
      <rPr>
        <sz val="12"/>
        <color indexed="63"/>
        <rFont val="Arial"/>
        <family val="2"/>
      </rPr>
      <t>Beneficios a empleados a largo plazo (Nota 34)</t>
    </r>
  </si>
  <si>
    <t>Otros pasivos no corrientes (Nota 16)</t>
  </si>
  <si>
    <r>
      <rPr>
        <b/>
        <sz val="12"/>
        <color indexed="63"/>
        <rFont val="Arial"/>
        <family val="2"/>
      </rPr>
      <t>Total pasivos no corrientes</t>
    </r>
  </si>
  <si>
    <r>
      <rPr>
        <b/>
        <sz val="12"/>
        <color indexed="63"/>
        <rFont val="Arial"/>
        <family val="2"/>
      </rPr>
      <t>Total pasivos</t>
    </r>
  </si>
  <si>
    <t>Activos Netos/Patrimonio (Notas 17 y 36)</t>
  </si>
  <si>
    <t>Capital</t>
  </si>
  <si>
    <r>
      <rPr>
        <sz val="12"/>
        <color indexed="63"/>
        <rFont val="Arial"/>
        <family val="2"/>
      </rPr>
      <t>Resultados positivos (ahorro)/negativo (desahorro)</t>
    </r>
  </si>
  <si>
    <r>
      <rPr>
        <sz val="12"/>
        <color indexed="63"/>
        <rFont val="Arial"/>
        <family val="2"/>
      </rPr>
      <t>Resultado acumulado</t>
    </r>
  </si>
  <si>
    <r>
      <rPr>
        <b/>
        <sz val="12"/>
        <color indexed="63"/>
        <rFont val="Arial"/>
        <family val="2"/>
      </rPr>
      <t>Total activos netos/patrimonio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</si>
</sst>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231F20"/>
      <name val="Arial"/>
      <family val="2"/>
    </font>
    <font>
      <sz val="12"/>
      <name val="Arial"/>
      <family val="2"/>
    </font>
    <font>
      <sz val="12"/>
      <color indexed="63"/>
      <name val="Arial"/>
      <family val="2"/>
    </font>
    <font>
      <sz val="12"/>
      <color rgb="FF231F20"/>
      <name val="Arial"/>
      <family val="2"/>
    </font>
    <font>
      <b/>
      <u/>
      <sz val="12"/>
      <name val="Arial"/>
      <family val="2"/>
    </font>
    <font>
      <b/>
      <sz val="12"/>
      <color indexed="63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right" vertical="top" wrapText="1" indent="6"/>
    </xf>
    <xf numFmtId="0" fontId="5" fillId="0" borderId="1" xfId="1" applyNumberFormat="1" applyFont="1" applyFill="1" applyBorder="1" applyAlignment="1">
      <alignment horizontal="center" vertical="top"/>
    </xf>
    <xf numFmtId="0" fontId="5" fillId="0" borderId="0" xfId="1" applyNumberFormat="1" applyFont="1" applyFill="1" applyBorder="1" applyAlignment="1">
      <alignment horizontal="center" vertical="top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left" vertical="top" wrapText="1" indent="5"/>
    </xf>
    <xf numFmtId="43" fontId="8" fillId="0" borderId="0" xfId="1" applyFont="1" applyFill="1" applyBorder="1" applyAlignment="1">
      <alignment horizontal="left" vertical="top" wrapText="1"/>
    </xf>
    <xf numFmtId="43" fontId="6" fillId="0" borderId="0" xfId="1" applyFont="1" applyFill="1" applyBorder="1" applyAlignment="1">
      <alignment horizontal="left" vertical="top"/>
    </xf>
    <xf numFmtId="0" fontId="5" fillId="0" borderId="0" xfId="0" applyFont="1" applyAlignment="1">
      <alignment horizontal="left" vertical="top" wrapText="1" indent="5"/>
    </xf>
    <xf numFmtId="0" fontId="8" fillId="0" borderId="0" xfId="0" applyFont="1" applyAlignment="1">
      <alignment horizontal="left" vertical="top" wrapText="1" indent="5"/>
    </xf>
    <xf numFmtId="0" fontId="10" fillId="0" borderId="0" xfId="0" applyFont="1" applyAlignment="1">
      <alignment horizontal="left" vertical="top" wrapText="1" indent="5"/>
    </xf>
    <xf numFmtId="43" fontId="8" fillId="0" borderId="1" xfId="1" applyFont="1" applyFill="1" applyBorder="1" applyAlignment="1">
      <alignment horizontal="left" vertical="top" wrapText="1"/>
    </xf>
    <xf numFmtId="43" fontId="4" fillId="0" borderId="2" xfId="1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top" wrapText="1" indent="4"/>
    </xf>
    <xf numFmtId="43" fontId="11" fillId="0" borderId="0" xfId="1" applyFont="1" applyFill="1" applyBorder="1" applyAlignment="1">
      <alignment horizontal="left" vertical="top" wrapText="1" indent="4"/>
    </xf>
    <xf numFmtId="43" fontId="11" fillId="0" borderId="0" xfId="1" applyFont="1" applyFill="1" applyBorder="1" applyAlignment="1">
      <alignment horizontal="left" vertical="top" wrapText="1"/>
    </xf>
    <xf numFmtId="0" fontId="10" fillId="0" borderId="0" xfId="0" applyFont="1" applyAlignment="1">
      <alignment horizontal="left" vertical="top" wrapText="1" indent="4"/>
    </xf>
    <xf numFmtId="43" fontId="4" fillId="0" borderId="0" xfId="1" applyFont="1" applyFill="1" applyBorder="1" applyAlignment="1">
      <alignment horizontal="left" vertical="top" wrapText="1"/>
    </xf>
    <xf numFmtId="43" fontId="4" fillId="0" borderId="3" xfId="1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top" wrapText="1" indent="4"/>
    </xf>
    <xf numFmtId="43" fontId="8" fillId="0" borderId="0" xfId="1" applyFont="1" applyFill="1" applyBorder="1" applyAlignment="1">
      <alignment horizontal="left" vertical="center" wrapText="1" indent="4"/>
    </xf>
    <xf numFmtId="43" fontId="8" fillId="0" borderId="0" xfId="1" applyFont="1" applyFill="1" applyBorder="1" applyAlignment="1">
      <alignment horizontal="left" vertical="center" wrapText="1"/>
    </xf>
    <xf numFmtId="43" fontId="8" fillId="0" borderId="0" xfId="1" applyFont="1" applyFill="1" applyBorder="1" applyAlignment="1">
      <alignment horizontal="left" vertical="top" wrapText="1" indent="4"/>
    </xf>
    <xf numFmtId="43" fontId="4" fillId="0" borderId="2" xfId="1" applyFont="1" applyFill="1" applyBorder="1" applyAlignment="1">
      <alignment horizontal="left" vertical="top" wrapText="1" indent="4"/>
    </xf>
    <xf numFmtId="43" fontId="4" fillId="0" borderId="0" xfId="1" applyFont="1" applyFill="1" applyBorder="1" applyAlignment="1">
      <alignment horizontal="left" vertical="top" wrapText="1" indent="4"/>
    </xf>
    <xf numFmtId="43" fontId="8" fillId="0" borderId="1" xfId="1" applyFont="1" applyFill="1" applyBorder="1" applyAlignment="1">
      <alignment horizontal="left" vertical="top" wrapText="1" indent="4"/>
    </xf>
    <xf numFmtId="43" fontId="4" fillId="0" borderId="3" xfId="1" applyFont="1" applyFill="1" applyBorder="1" applyAlignment="1">
      <alignment horizontal="left" vertical="top" wrapText="1" indent="4"/>
    </xf>
    <xf numFmtId="43" fontId="6" fillId="0" borderId="0" xfId="0" applyNumberFormat="1" applyFont="1" applyAlignment="1">
      <alignment horizontal="left" vertical="top"/>
    </xf>
    <xf numFmtId="43" fontId="6" fillId="0" borderId="0" xfId="1" applyFont="1" applyFill="1" applyBorder="1" applyAlignment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7D4EC-1C96-4F67-9B1A-01D53F8A9006}">
  <sheetPr>
    <pageSetUpPr fitToPage="1"/>
  </sheetPr>
  <dimension ref="A1:IV61"/>
  <sheetViews>
    <sheetView tabSelected="1" zoomScale="85" zoomScaleNormal="85" workbookViewId="0">
      <selection activeCell="E10" sqref="E10:E23"/>
    </sheetView>
  </sheetViews>
  <sheetFormatPr baseColWidth="10" defaultColWidth="9.33203125" defaultRowHeight="15" x14ac:dyDescent="0.25"/>
  <cols>
    <col min="1" max="1" width="79.77734375" style="7" customWidth="1"/>
    <col min="2" max="2" width="29.109375" style="10" bestFit="1" customWidth="1"/>
    <col min="3" max="3" width="2.77734375" style="10" customWidth="1"/>
    <col min="4" max="4" width="28.33203125" style="10" customWidth="1"/>
    <col min="5" max="5" width="23.33203125" style="7" customWidth="1"/>
    <col min="6" max="6" width="16.109375" style="7" bestFit="1" customWidth="1"/>
    <col min="7" max="7" width="14.109375" style="7" bestFit="1" customWidth="1"/>
    <col min="8" max="256" width="9.33203125" style="7"/>
    <col min="257" max="257" width="79.77734375" style="7" customWidth="1"/>
    <col min="258" max="258" width="29.109375" style="7" bestFit="1" customWidth="1"/>
    <col min="259" max="259" width="2.77734375" style="7" customWidth="1"/>
    <col min="260" max="260" width="28.33203125" style="7" customWidth="1"/>
    <col min="261" max="261" width="23.33203125" style="7" customWidth="1"/>
    <col min="262" max="262" width="16.109375" style="7" bestFit="1" customWidth="1"/>
    <col min="263" max="263" width="14.109375" style="7" bestFit="1" customWidth="1"/>
    <col min="264" max="512" width="9.33203125" style="7"/>
    <col min="513" max="513" width="79.77734375" style="7" customWidth="1"/>
    <col min="514" max="514" width="29.109375" style="7" bestFit="1" customWidth="1"/>
    <col min="515" max="515" width="2.77734375" style="7" customWidth="1"/>
    <col min="516" max="516" width="28.33203125" style="7" customWidth="1"/>
    <col min="517" max="517" width="23.33203125" style="7" customWidth="1"/>
    <col min="518" max="518" width="16.109375" style="7" bestFit="1" customWidth="1"/>
    <col min="519" max="519" width="14.109375" style="7" bestFit="1" customWidth="1"/>
    <col min="520" max="768" width="9.33203125" style="7"/>
    <col min="769" max="769" width="79.77734375" style="7" customWidth="1"/>
    <col min="770" max="770" width="29.109375" style="7" bestFit="1" customWidth="1"/>
    <col min="771" max="771" width="2.77734375" style="7" customWidth="1"/>
    <col min="772" max="772" width="28.33203125" style="7" customWidth="1"/>
    <col min="773" max="773" width="23.33203125" style="7" customWidth="1"/>
    <col min="774" max="774" width="16.109375" style="7" bestFit="1" customWidth="1"/>
    <col min="775" max="775" width="14.109375" style="7" bestFit="1" customWidth="1"/>
    <col min="776" max="1024" width="9.33203125" style="7"/>
    <col min="1025" max="1025" width="79.77734375" style="7" customWidth="1"/>
    <col min="1026" max="1026" width="29.109375" style="7" bestFit="1" customWidth="1"/>
    <col min="1027" max="1027" width="2.77734375" style="7" customWidth="1"/>
    <col min="1028" max="1028" width="28.33203125" style="7" customWidth="1"/>
    <col min="1029" max="1029" width="23.33203125" style="7" customWidth="1"/>
    <col min="1030" max="1030" width="16.109375" style="7" bestFit="1" customWidth="1"/>
    <col min="1031" max="1031" width="14.109375" style="7" bestFit="1" customWidth="1"/>
    <col min="1032" max="1280" width="9.33203125" style="7"/>
    <col min="1281" max="1281" width="79.77734375" style="7" customWidth="1"/>
    <col min="1282" max="1282" width="29.109375" style="7" bestFit="1" customWidth="1"/>
    <col min="1283" max="1283" width="2.77734375" style="7" customWidth="1"/>
    <col min="1284" max="1284" width="28.33203125" style="7" customWidth="1"/>
    <col min="1285" max="1285" width="23.33203125" style="7" customWidth="1"/>
    <col min="1286" max="1286" width="16.109375" style="7" bestFit="1" customWidth="1"/>
    <col min="1287" max="1287" width="14.109375" style="7" bestFit="1" customWidth="1"/>
    <col min="1288" max="1536" width="9.33203125" style="7"/>
    <col min="1537" max="1537" width="79.77734375" style="7" customWidth="1"/>
    <col min="1538" max="1538" width="29.109375" style="7" bestFit="1" customWidth="1"/>
    <col min="1539" max="1539" width="2.77734375" style="7" customWidth="1"/>
    <col min="1540" max="1540" width="28.33203125" style="7" customWidth="1"/>
    <col min="1541" max="1541" width="23.33203125" style="7" customWidth="1"/>
    <col min="1542" max="1542" width="16.109375" style="7" bestFit="1" customWidth="1"/>
    <col min="1543" max="1543" width="14.109375" style="7" bestFit="1" customWidth="1"/>
    <col min="1544" max="1792" width="9.33203125" style="7"/>
    <col min="1793" max="1793" width="79.77734375" style="7" customWidth="1"/>
    <col min="1794" max="1794" width="29.109375" style="7" bestFit="1" customWidth="1"/>
    <col min="1795" max="1795" width="2.77734375" style="7" customWidth="1"/>
    <col min="1796" max="1796" width="28.33203125" style="7" customWidth="1"/>
    <col min="1797" max="1797" width="23.33203125" style="7" customWidth="1"/>
    <col min="1798" max="1798" width="16.109375" style="7" bestFit="1" customWidth="1"/>
    <col min="1799" max="1799" width="14.109375" style="7" bestFit="1" customWidth="1"/>
    <col min="1800" max="2048" width="9.33203125" style="7"/>
    <col min="2049" max="2049" width="79.77734375" style="7" customWidth="1"/>
    <col min="2050" max="2050" width="29.109375" style="7" bestFit="1" customWidth="1"/>
    <col min="2051" max="2051" width="2.77734375" style="7" customWidth="1"/>
    <col min="2052" max="2052" width="28.33203125" style="7" customWidth="1"/>
    <col min="2053" max="2053" width="23.33203125" style="7" customWidth="1"/>
    <col min="2054" max="2054" width="16.109375" style="7" bestFit="1" customWidth="1"/>
    <col min="2055" max="2055" width="14.109375" style="7" bestFit="1" customWidth="1"/>
    <col min="2056" max="2304" width="9.33203125" style="7"/>
    <col min="2305" max="2305" width="79.77734375" style="7" customWidth="1"/>
    <col min="2306" max="2306" width="29.109375" style="7" bestFit="1" customWidth="1"/>
    <col min="2307" max="2307" width="2.77734375" style="7" customWidth="1"/>
    <col min="2308" max="2308" width="28.33203125" style="7" customWidth="1"/>
    <col min="2309" max="2309" width="23.33203125" style="7" customWidth="1"/>
    <col min="2310" max="2310" width="16.109375" style="7" bestFit="1" customWidth="1"/>
    <col min="2311" max="2311" width="14.109375" style="7" bestFit="1" customWidth="1"/>
    <col min="2312" max="2560" width="9.33203125" style="7"/>
    <col min="2561" max="2561" width="79.77734375" style="7" customWidth="1"/>
    <col min="2562" max="2562" width="29.109375" style="7" bestFit="1" customWidth="1"/>
    <col min="2563" max="2563" width="2.77734375" style="7" customWidth="1"/>
    <col min="2564" max="2564" width="28.33203125" style="7" customWidth="1"/>
    <col min="2565" max="2565" width="23.33203125" style="7" customWidth="1"/>
    <col min="2566" max="2566" width="16.109375" style="7" bestFit="1" customWidth="1"/>
    <col min="2567" max="2567" width="14.109375" style="7" bestFit="1" customWidth="1"/>
    <col min="2568" max="2816" width="9.33203125" style="7"/>
    <col min="2817" max="2817" width="79.77734375" style="7" customWidth="1"/>
    <col min="2818" max="2818" width="29.109375" style="7" bestFit="1" customWidth="1"/>
    <col min="2819" max="2819" width="2.77734375" style="7" customWidth="1"/>
    <col min="2820" max="2820" width="28.33203125" style="7" customWidth="1"/>
    <col min="2821" max="2821" width="23.33203125" style="7" customWidth="1"/>
    <col min="2822" max="2822" width="16.109375" style="7" bestFit="1" customWidth="1"/>
    <col min="2823" max="2823" width="14.109375" style="7" bestFit="1" customWidth="1"/>
    <col min="2824" max="3072" width="9.33203125" style="7"/>
    <col min="3073" max="3073" width="79.77734375" style="7" customWidth="1"/>
    <col min="3074" max="3074" width="29.109375" style="7" bestFit="1" customWidth="1"/>
    <col min="3075" max="3075" width="2.77734375" style="7" customWidth="1"/>
    <col min="3076" max="3076" width="28.33203125" style="7" customWidth="1"/>
    <col min="3077" max="3077" width="23.33203125" style="7" customWidth="1"/>
    <col min="3078" max="3078" width="16.109375" style="7" bestFit="1" customWidth="1"/>
    <col min="3079" max="3079" width="14.109375" style="7" bestFit="1" customWidth="1"/>
    <col min="3080" max="3328" width="9.33203125" style="7"/>
    <col min="3329" max="3329" width="79.77734375" style="7" customWidth="1"/>
    <col min="3330" max="3330" width="29.109375" style="7" bestFit="1" customWidth="1"/>
    <col min="3331" max="3331" width="2.77734375" style="7" customWidth="1"/>
    <col min="3332" max="3332" width="28.33203125" style="7" customWidth="1"/>
    <col min="3333" max="3333" width="23.33203125" style="7" customWidth="1"/>
    <col min="3334" max="3334" width="16.109375" style="7" bestFit="1" customWidth="1"/>
    <col min="3335" max="3335" width="14.109375" style="7" bestFit="1" customWidth="1"/>
    <col min="3336" max="3584" width="9.33203125" style="7"/>
    <col min="3585" max="3585" width="79.77734375" style="7" customWidth="1"/>
    <col min="3586" max="3586" width="29.109375" style="7" bestFit="1" customWidth="1"/>
    <col min="3587" max="3587" width="2.77734375" style="7" customWidth="1"/>
    <col min="3588" max="3588" width="28.33203125" style="7" customWidth="1"/>
    <col min="3589" max="3589" width="23.33203125" style="7" customWidth="1"/>
    <col min="3590" max="3590" width="16.109375" style="7" bestFit="1" customWidth="1"/>
    <col min="3591" max="3591" width="14.109375" style="7" bestFit="1" customWidth="1"/>
    <col min="3592" max="3840" width="9.33203125" style="7"/>
    <col min="3841" max="3841" width="79.77734375" style="7" customWidth="1"/>
    <col min="3842" max="3842" width="29.109375" style="7" bestFit="1" customWidth="1"/>
    <col min="3843" max="3843" width="2.77734375" style="7" customWidth="1"/>
    <col min="3844" max="3844" width="28.33203125" style="7" customWidth="1"/>
    <col min="3845" max="3845" width="23.33203125" style="7" customWidth="1"/>
    <col min="3846" max="3846" width="16.109375" style="7" bestFit="1" customWidth="1"/>
    <col min="3847" max="3847" width="14.109375" style="7" bestFit="1" customWidth="1"/>
    <col min="3848" max="4096" width="9.33203125" style="7"/>
    <col min="4097" max="4097" width="79.77734375" style="7" customWidth="1"/>
    <col min="4098" max="4098" width="29.109375" style="7" bestFit="1" customWidth="1"/>
    <col min="4099" max="4099" width="2.77734375" style="7" customWidth="1"/>
    <col min="4100" max="4100" width="28.33203125" style="7" customWidth="1"/>
    <col min="4101" max="4101" width="23.33203125" style="7" customWidth="1"/>
    <col min="4102" max="4102" width="16.109375" style="7" bestFit="1" customWidth="1"/>
    <col min="4103" max="4103" width="14.109375" style="7" bestFit="1" customWidth="1"/>
    <col min="4104" max="4352" width="9.33203125" style="7"/>
    <col min="4353" max="4353" width="79.77734375" style="7" customWidth="1"/>
    <col min="4354" max="4354" width="29.109375" style="7" bestFit="1" customWidth="1"/>
    <col min="4355" max="4355" width="2.77734375" style="7" customWidth="1"/>
    <col min="4356" max="4356" width="28.33203125" style="7" customWidth="1"/>
    <col min="4357" max="4357" width="23.33203125" style="7" customWidth="1"/>
    <col min="4358" max="4358" width="16.109375" style="7" bestFit="1" customWidth="1"/>
    <col min="4359" max="4359" width="14.109375" style="7" bestFit="1" customWidth="1"/>
    <col min="4360" max="4608" width="9.33203125" style="7"/>
    <col min="4609" max="4609" width="79.77734375" style="7" customWidth="1"/>
    <col min="4610" max="4610" width="29.109375" style="7" bestFit="1" customWidth="1"/>
    <col min="4611" max="4611" width="2.77734375" style="7" customWidth="1"/>
    <col min="4612" max="4612" width="28.33203125" style="7" customWidth="1"/>
    <col min="4613" max="4613" width="23.33203125" style="7" customWidth="1"/>
    <col min="4614" max="4614" width="16.109375" style="7" bestFit="1" customWidth="1"/>
    <col min="4615" max="4615" width="14.109375" style="7" bestFit="1" customWidth="1"/>
    <col min="4616" max="4864" width="9.33203125" style="7"/>
    <col min="4865" max="4865" width="79.77734375" style="7" customWidth="1"/>
    <col min="4866" max="4866" width="29.109375" style="7" bestFit="1" customWidth="1"/>
    <col min="4867" max="4867" width="2.77734375" style="7" customWidth="1"/>
    <col min="4868" max="4868" width="28.33203125" style="7" customWidth="1"/>
    <col min="4869" max="4869" width="23.33203125" style="7" customWidth="1"/>
    <col min="4870" max="4870" width="16.109375" style="7" bestFit="1" customWidth="1"/>
    <col min="4871" max="4871" width="14.109375" style="7" bestFit="1" customWidth="1"/>
    <col min="4872" max="5120" width="9.33203125" style="7"/>
    <col min="5121" max="5121" width="79.77734375" style="7" customWidth="1"/>
    <col min="5122" max="5122" width="29.109375" style="7" bestFit="1" customWidth="1"/>
    <col min="5123" max="5123" width="2.77734375" style="7" customWidth="1"/>
    <col min="5124" max="5124" width="28.33203125" style="7" customWidth="1"/>
    <col min="5125" max="5125" width="23.33203125" style="7" customWidth="1"/>
    <col min="5126" max="5126" width="16.109375" style="7" bestFit="1" customWidth="1"/>
    <col min="5127" max="5127" width="14.109375" style="7" bestFit="1" customWidth="1"/>
    <col min="5128" max="5376" width="9.33203125" style="7"/>
    <col min="5377" max="5377" width="79.77734375" style="7" customWidth="1"/>
    <col min="5378" max="5378" width="29.109375" style="7" bestFit="1" customWidth="1"/>
    <col min="5379" max="5379" width="2.77734375" style="7" customWidth="1"/>
    <col min="5380" max="5380" width="28.33203125" style="7" customWidth="1"/>
    <col min="5381" max="5381" width="23.33203125" style="7" customWidth="1"/>
    <col min="5382" max="5382" width="16.109375" style="7" bestFit="1" customWidth="1"/>
    <col min="5383" max="5383" width="14.109375" style="7" bestFit="1" customWidth="1"/>
    <col min="5384" max="5632" width="9.33203125" style="7"/>
    <col min="5633" max="5633" width="79.77734375" style="7" customWidth="1"/>
    <col min="5634" max="5634" width="29.109375" style="7" bestFit="1" customWidth="1"/>
    <col min="5635" max="5635" width="2.77734375" style="7" customWidth="1"/>
    <col min="5636" max="5636" width="28.33203125" style="7" customWidth="1"/>
    <col min="5637" max="5637" width="23.33203125" style="7" customWidth="1"/>
    <col min="5638" max="5638" width="16.109375" style="7" bestFit="1" customWidth="1"/>
    <col min="5639" max="5639" width="14.109375" style="7" bestFit="1" customWidth="1"/>
    <col min="5640" max="5888" width="9.33203125" style="7"/>
    <col min="5889" max="5889" width="79.77734375" style="7" customWidth="1"/>
    <col min="5890" max="5890" width="29.109375" style="7" bestFit="1" customWidth="1"/>
    <col min="5891" max="5891" width="2.77734375" style="7" customWidth="1"/>
    <col min="5892" max="5892" width="28.33203125" style="7" customWidth="1"/>
    <col min="5893" max="5893" width="23.33203125" style="7" customWidth="1"/>
    <col min="5894" max="5894" width="16.109375" style="7" bestFit="1" customWidth="1"/>
    <col min="5895" max="5895" width="14.109375" style="7" bestFit="1" customWidth="1"/>
    <col min="5896" max="6144" width="9.33203125" style="7"/>
    <col min="6145" max="6145" width="79.77734375" style="7" customWidth="1"/>
    <col min="6146" max="6146" width="29.109375" style="7" bestFit="1" customWidth="1"/>
    <col min="6147" max="6147" width="2.77734375" style="7" customWidth="1"/>
    <col min="6148" max="6148" width="28.33203125" style="7" customWidth="1"/>
    <col min="6149" max="6149" width="23.33203125" style="7" customWidth="1"/>
    <col min="6150" max="6150" width="16.109375" style="7" bestFit="1" customWidth="1"/>
    <col min="6151" max="6151" width="14.109375" style="7" bestFit="1" customWidth="1"/>
    <col min="6152" max="6400" width="9.33203125" style="7"/>
    <col min="6401" max="6401" width="79.77734375" style="7" customWidth="1"/>
    <col min="6402" max="6402" width="29.109375" style="7" bestFit="1" customWidth="1"/>
    <col min="6403" max="6403" width="2.77734375" style="7" customWidth="1"/>
    <col min="6404" max="6404" width="28.33203125" style="7" customWidth="1"/>
    <col min="6405" max="6405" width="23.33203125" style="7" customWidth="1"/>
    <col min="6406" max="6406" width="16.109375" style="7" bestFit="1" customWidth="1"/>
    <col min="6407" max="6407" width="14.109375" style="7" bestFit="1" customWidth="1"/>
    <col min="6408" max="6656" width="9.33203125" style="7"/>
    <col min="6657" max="6657" width="79.77734375" style="7" customWidth="1"/>
    <col min="6658" max="6658" width="29.109375" style="7" bestFit="1" customWidth="1"/>
    <col min="6659" max="6659" width="2.77734375" style="7" customWidth="1"/>
    <col min="6660" max="6660" width="28.33203125" style="7" customWidth="1"/>
    <col min="6661" max="6661" width="23.33203125" style="7" customWidth="1"/>
    <col min="6662" max="6662" width="16.109375" style="7" bestFit="1" customWidth="1"/>
    <col min="6663" max="6663" width="14.109375" style="7" bestFit="1" customWidth="1"/>
    <col min="6664" max="6912" width="9.33203125" style="7"/>
    <col min="6913" max="6913" width="79.77734375" style="7" customWidth="1"/>
    <col min="6914" max="6914" width="29.109375" style="7" bestFit="1" customWidth="1"/>
    <col min="6915" max="6915" width="2.77734375" style="7" customWidth="1"/>
    <col min="6916" max="6916" width="28.33203125" style="7" customWidth="1"/>
    <col min="6917" max="6917" width="23.33203125" style="7" customWidth="1"/>
    <col min="6918" max="6918" width="16.109375" style="7" bestFit="1" customWidth="1"/>
    <col min="6919" max="6919" width="14.109375" style="7" bestFit="1" customWidth="1"/>
    <col min="6920" max="7168" width="9.33203125" style="7"/>
    <col min="7169" max="7169" width="79.77734375" style="7" customWidth="1"/>
    <col min="7170" max="7170" width="29.109375" style="7" bestFit="1" customWidth="1"/>
    <col min="7171" max="7171" width="2.77734375" style="7" customWidth="1"/>
    <col min="7172" max="7172" width="28.33203125" style="7" customWidth="1"/>
    <col min="7173" max="7173" width="23.33203125" style="7" customWidth="1"/>
    <col min="7174" max="7174" width="16.109375" style="7" bestFit="1" customWidth="1"/>
    <col min="7175" max="7175" width="14.109375" style="7" bestFit="1" customWidth="1"/>
    <col min="7176" max="7424" width="9.33203125" style="7"/>
    <col min="7425" max="7425" width="79.77734375" style="7" customWidth="1"/>
    <col min="7426" max="7426" width="29.109375" style="7" bestFit="1" customWidth="1"/>
    <col min="7427" max="7427" width="2.77734375" style="7" customWidth="1"/>
    <col min="7428" max="7428" width="28.33203125" style="7" customWidth="1"/>
    <col min="7429" max="7429" width="23.33203125" style="7" customWidth="1"/>
    <col min="7430" max="7430" width="16.109375" style="7" bestFit="1" customWidth="1"/>
    <col min="7431" max="7431" width="14.109375" style="7" bestFit="1" customWidth="1"/>
    <col min="7432" max="7680" width="9.33203125" style="7"/>
    <col min="7681" max="7681" width="79.77734375" style="7" customWidth="1"/>
    <col min="7682" max="7682" width="29.109375" style="7" bestFit="1" customWidth="1"/>
    <col min="7683" max="7683" width="2.77734375" style="7" customWidth="1"/>
    <col min="7684" max="7684" width="28.33203125" style="7" customWidth="1"/>
    <col min="7685" max="7685" width="23.33203125" style="7" customWidth="1"/>
    <col min="7686" max="7686" width="16.109375" style="7" bestFit="1" customWidth="1"/>
    <col min="7687" max="7687" width="14.109375" style="7" bestFit="1" customWidth="1"/>
    <col min="7688" max="7936" width="9.33203125" style="7"/>
    <col min="7937" max="7937" width="79.77734375" style="7" customWidth="1"/>
    <col min="7938" max="7938" width="29.109375" style="7" bestFit="1" customWidth="1"/>
    <col min="7939" max="7939" width="2.77734375" style="7" customWidth="1"/>
    <col min="7940" max="7940" width="28.33203125" style="7" customWidth="1"/>
    <col min="7941" max="7941" width="23.33203125" style="7" customWidth="1"/>
    <col min="7942" max="7942" width="16.109375" style="7" bestFit="1" customWidth="1"/>
    <col min="7943" max="7943" width="14.109375" style="7" bestFit="1" customWidth="1"/>
    <col min="7944" max="8192" width="9.33203125" style="7"/>
    <col min="8193" max="8193" width="79.77734375" style="7" customWidth="1"/>
    <col min="8194" max="8194" width="29.109375" style="7" bestFit="1" customWidth="1"/>
    <col min="8195" max="8195" width="2.77734375" style="7" customWidth="1"/>
    <col min="8196" max="8196" width="28.33203125" style="7" customWidth="1"/>
    <col min="8197" max="8197" width="23.33203125" style="7" customWidth="1"/>
    <col min="8198" max="8198" width="16.109375" style="7" bestFit="1" customWidth="1"/>
    <col min="8199" max="8199" width="14.109375" style="7" bestFit="1" customWidth="1"/>
    <col min="8200" max="8448" width="9.33203125" style="7"/>
    <col min="8449" max="8449" width="79.77734375" style="7" customWidth="1"/>
    <col min="8450" max="8450" width="29.109375" style="7" bestFit="1" customWidth="1"/>
    <col min="8451" max="8451" width="2.77734375" style="7" customWidth="1"/>
    <col min="8452" max="8452" width="28.33203125" style="7" customWidth="1"/>
    <col min="8453" max="8453" width="23.33203125" style="7" customWidth="1"/>
    <col min="8454" max="8454" width="16.109375" style="7" bestFit="1" customWidth="1"/>
    <col min="8455" max="8455" width="14.109375" style="7" bestFit="1" customWidth="1"/>
    <col min="8456" max="8704" width="9.33203125" style="7"/>
    <col min="8705" max="8705" width="79.77734375" style="7" customWidth="1"/>
    <col min="8706" max="8706" width="29.109375" style="7" bestFit="1" customWidth="1"/>
    <col min="8707" max="8707" width="2.77734375" style="7" customWidth="1"/>
    <col min="8708" max="8708" width="28.33203125" style="7" customWidth="1"/>
    <col min="8709" max="8709" width="23.33203125" style="7" customWidth="1"/>
    <col min="8710" max="8710" width="16.109375" style="7" bestFit="1" customWidth="1"/>
    <col min="8711" max="8711" width="14.109375" style="7" bestFit="1" customWidth="1"/>
    <col min="8712" max="8960" width="9.33203125" style="7"/>
    <col min="8961" max="8961" width="79.77734375" style="7" customWidth="1"/>
    <col min="8962" max="8962" width="29.109375" style="7" bestFit="1" customWidth="1"/>
    <col min="8963" max="8963" width="2.77734375" style="7" customWidth="1"/>
    <col min="8964" max="8964" width="28.33203125" style="7" customWidth="1"/>
    <col min="8965" max="8965" width="23.33203125" style="7" customWidth="1"/>
    <col min="8966" max="8966" width="16.109375" style="7" bestFit="1" customWidth="1"/>
    <col min="8967" max="8967" width="14.109375" style="7" bestFit="1" customWidth="1"/>
    <col min="8968" max="9216" width="9.33203125" style="7"/>
    <col min="9217" max="9217" width="79.77734375" style="7" customWidth="1"/>
    <col min="9218" max="9218" width="29.109375" style="7" bestFit="1" customWidth="1"/>
    <col min="9219" max="9219" width="2.77734375" style="7" customWidth="1"/>
    <col min="9220" max="9220" width="28.33203125" style="7" customWidth="1"/>
    <col min="9221" max="9221" width="23.33203125" style="7" customWidth="1"/>
    <col min="9222" max="9222" width="16.109375" style="7" bestFit="1" customWidth="1"/>
    <col min="9223" max="9223" width="14.109375" style="7" bestFit="1" customWidth="1"/>
    <col min="9224" max="9472" width="9.33203125" style="7"/>
    <col min="9473" max="9473" width="79.77734375" style="7" customWidth="1"/>
    <col min="9474" max="9474" width="29.109375" style="7" bestFit="1" customWidth="1"/>
    <col min="9475" max="9475" width="2.77734375" style="7" customWidth="1"/>
    <col min="9476" max="9476" width="28.33203125" style="7" customWidth="1"/>
    <col min="9477" max="9477" width="23.33203125" style="7" customWidth="1"/>
    <col min="9478" max="9478" width="16.109375" style="7" bestFit="1" customWidth="1"/>
    <col min="9479" max="9479" width="14.109375" style="7" bestFit="1" customWidth="1"/>
    <col min="9480" max="9728" width="9.33203125" style="7"/>
    <col min="9729" max="9729" width="79.77734375" style="7" customWidth="1"/>
    <col min="9730" max="9730" width="29.109375" style="7" bestFit="1" customWidth="1"/>
    <col min="9731" max="9731" width="2.77734375" style="7" customWidth="1"/>
    <col min="9732" max="9732" width="28.33203125" style="7" customWidth="1"/>
    <col min="9733" max="9733" width="23.33203125" style="7" customWidth="1"/>
    <col min="9734" max="9734" width="16.109375" style="7" bestFit="1" customWidth="1"/>
    <col min="9735" max="9735" width="14.109375" style="7" bestFit="1" customWidth="1"/>
    <col min="9736" max="9984" width="9.33203125" style="7"/>
    <col min="9985" max="9985" width="79.77734375" style="7" customWidth="1"/>
    <col min="9986" max="9986" width="29.109375" style="7" bestFit="1" customWidth="1"/>
    <col min="9987" max="9987" width="2.77734375" style="7" customWidth="1"/>
    <col min="9988" max="9988" width="28.33203125" style="7" customWidth="1"/>
    <col min="9989" max="9989" width="23.33203125" style="7" customWidth="1"/>
    <col min="9990" max="9990" width="16.109375" style="7" bestFit="1" customWidth="1"/>
    <col min="9991" max="9991" width="14.109375" style="7" bestFit="1" customWidth="1"/>
    <col min="9992" max="10240" width="9.33203125" style="7"/>
    <col min="10241" max="10241" width="79.77734375" style="7" customWidth="1"/>
    <col min="10242" max="10242" width="29.109375" style="7" bestFit="1" customWidth="1"/>
    <col min="10243" max="10243" width="2.77734375" style="7" customWidth="1"/>
    <col min="10244" max="10244" width="28.33203125" style="7" customWidth="1"/>
    <col min="10245" max="10245" width="23.33203125" style="7" customWidth="1"/>
    <col min="10246" max="10246" width="16.109375" style="7" bestFit="1" customWidth="1"/>
    <col min="10247" max="10247" width="14.109375" style="7" bestFit="1" customWidth="1"/>
    <col min="10248" max="10496" width="9.33203125" style="7"/>
    <col min="10497" max="10497" width="79.77734375" style="7" customWidth="1"/>
    <col min="10498" max="10498" width="29.109375" style="7" bestFit="1" customWidth="1"/>
    <col min="10499" max="10499" width="2.77734375" style="7" customWidth="1"/>
    <col min="10500" max="10500" width="28.33203125" style="7" customWidth="1"/>
    <col min="10501" max="10501" width="23.33203125" style="7" customWidth="1"/>
    <col min="10502" max="10502" width="16.109375" style="7" bestFit="1" customWidth="1"/>
    <col min="10503" max="10503" width="14.109375" style="7" bestFit="1" customWidth="1"/>
    <col min="10504" max="10752" width="9.33203125" style="7"/>
    <col min="10753" max="10753" width="79.77734375" style="7" customWidth="1"/>
    <col min="10754" max="10754" width="29.109375" style="7" bestFit="1" customWidth="1"/>
    <col min="10755" max="10755" width="2.77734375" style="7" customWidth="1"/>
    <col min="10756" max="10756" width="28.33203125" style="7" customWidth="1"/>
    <col min="10757" max="10757" width="23.33203125" style="7" customWidth="1"/>
    <col min="10758" max="10758" width="16.109375" style="7" bestFit="1" customWidth="1"/>
    <col min="10759" max="10759" width="14.109375" style="7" bestFit="1" customWidth="1"/>
    <col min="10760" max="11008" width="9.33203125" style="7"/>
    <col min="11009" max="11009" width="79.77734375" style="7" customWidth="1"/>
    <col min="11010" max="11010" width="29.109375" style="7" bestFit="1" customWidth="1"/>
    <col min="11011" max="11011" width="2.77734375" style="7" customWidth="1"/>
    <col min="11012" max="11012" width="28.33203125" style="7" customWidth="1"/>
    <col min="11013" max="11013" width="23.33203125" style="7" customWidth="1"/>
    <col min="11014" max="11014" width="16.109375" style="7" bestFit="1" customWidth="1"/>
    <col min="11015" max="11015" width="14.109375" style="7" bestFit="1" customWidth="1"/>
    <col min="11016" max="11264" width="9.33203125" style="7"/>
    <col min="11265" max="11265" width="79.77734375" style="7" customWidth="1"/>
    <col min="11266" max="11266" width="29.109375" style="7" bestFit="1" customWidth="1"/>
    <col min="11267" max="11267" width="2.77734375" style="7" customWidth="1"/>
    <col min="11268" max="11268" width="28.33203125" style="7" customWidth="1"/>
    <col min="11269" max="11269" width="23.33203125" style="7" customWidth="1"/>
    <col min="11270" max="11270" width="16.109375" style="7" bestFit="1" customWidth="1"/>
    <col min="11271" max="11271" width="14.109375" style="7" bestFit="1" customWidth="1"/>
    <col min="11272" max="11520" width="9.33203125" style="7"/>
    <col min="11521" max="11521" width="79.77734375" style="7" customWidth="1"/>
    <col min="11522" max="11522" width="29.109375" style="7" bestFit="1" customWidth="1"/>
    <col min="11523" max="11523" width="2.77734375" style="7" customWidth="1"/>
    <col min="11524" max="11524" width="28.33203125" style="7" customWidth="1"/>
    <col min="11525" max="11525" width="23.33203125" style="7" customWidth="1"/>
    <col min="11526" max="11526" width="16.109375" style="7" bestFit="1" customWidth="1"/>
    <col min="11527" max="11527" width="14.109375" style="7" bestFit="1" customWidth="1"/>
    <col min="11528" max="11776" width="9.33203125" style="7"/>
    <col min="11777" max="11777" width="79.77734375" style="7" customWidth="1"/>
    <col min="11778" max="11778" width="29.109375" style="7" bestFit="1" customWidth="1"/>
    <col min="11779" max="11779" width="2.77734375" style="7" customWidth="1"/>
    <col min="11780" max="11780" width="28.33203125" style="7" customWidth="1"/>
    <col min="11781" max="11781" width="23.33203125" style="7" customWidth="1"/>
    <col min="11782" max="11782" width="16.109375" style="7" bestFit="1" customWidth="1"/>
    <col min="11783" max="11783" width="14.109375" style="7" bestFit="1" customWidth="1"/>
    <col min="11784" max="12032" width="9.33203125" style="7"/>
    <col min="12033" max="12033" width="79.77734375" style="7" customWidth="1"/>
    <col min="12034" max="12034" width="29.109375" style="7" bestFit="1" customWidth="1"/>
    <col min="12035" max="12035" width="2.77734375" style="7" customWidth="1"/>
    <col min="12036" max="12036" width="28.33203125" style="7" customWidth="1"/>
    <col min="12037" max="12037" width="23.33203125" style="7" customWidth="1"/>
    <col min="12038" max="12038" width="16.109375" style="7" bestFit="1" customWidth="1"/>
    <col min="12039" max="12039" width="14.109375" style="7" bestFit="1" customWidth="1"/>
    <col min="12040" max="12288" width="9.33203125" style="7"/>
    <col min="12289" max="12289" width="79.77734375" style="7" customWidth="1"/>
    <col min="12290" max="12290" width="29.109375" style="7" bestFit="1" customWidth="1"/>
    <col min="12291" max="12291" width="2.77734375" style="7" customWidth="1"/>
    <col min="12292" max="12292" width="28.33203125" style="7" customWidth="1"/>
    <col min="12293" max="12293" width="23.33203125" style="7" customWidth="1"/>
    <col min="12294" max="12294" width="16.109375" style="7" bestFit="1" customWidth="1"/>
    <col min="12295" max="12295" width="14.109375" style="7" bestFit="1" customWidth="1"/>
    <col min="12296" max="12544" width="9.33203125" style="7"/>
    <col min="12545" max="12545" width="79.77734375" style="7" customWidth="1"/>
    <col min="12546" max="12546" width="29.109375" style="7" bestFit="1" customWidth="1"/>
    <col min="12547" max="12547" width="2.77734375" style="7" customWidth="1"/>
    <col min="12548" max="12548" width="28.33203125" style="7" customWidth="1"/>
    <col min="12549" max="12549" width="23.33203125" style="7" customWidth="1"/>
    <col min="12550" max="12550" width="16.109375" style="7" bestFit="1" customWidth="1"/>
    <col min="12551" max="12551" width="14.109375" style="7" bestFit="1" customWidth="1"/>
    <col min="12552" max="12800" width="9.33203125" style="7"/>
    <col min="12801" max="12801" width="79.77734375" style="7" customWidth="1"/>
    <col min="12802" max="12802" width="29.109375" style="7" bestFit="1" customWidth="1"/>
    <col min="12803" max="12803" width="2.77734375" style="7" customWidth="1"/>
    <col min="12804" max="12804" width="28.33203125" style="7" customWidth="1"/>
    <col min="12805" max="12805" width="23.33203125" style="7" customWidth="1"/>
    <col min="12806" max="12806" width="16.109375" style="7" bestFit="1" customWidth="1"/>
    <col min="12807" max="12807" width="14.109375" style="7" bestFit="1" customWidth="1"/>
    <col min="12808" max="13056" width="9.33203125" style="7"/>
    <col min="13057" max="13057" width="79.77734375" style="7" customWidth="1"/>
    <col min="13058" max="13058" width="29.109375" style="7" bestFit="1" customWidth="1"/>
    <col min="13059" max="13059" width="2.77734375" style="7" customWidth="1"/>
    <col min="13060" max="13060" width="28.33203125" style="7" customWidth="1"/>
    <col min="13061" max="13061" width="23.33203125" style="7" customWidth="1"/>
    <col min="13062" max="13062" width="16.109375" style="7" bestFit="1" customWidth="1"/>
    <col min="13063" max="13063" width="14.109375" style="7" bestFit="1" customWidth="1"/>
    <col min="13064" max="13312" width="9.33203125" style="7"/>
    <col min="13313" max="13313" width="79.77734375" style="7" customWidth="1"/>
    <col min="13314" max="13314" width="29.109375" style="7" bestFit="1" customWidth="1"/>
    <col min="13315" max="13315" width="2.77734375" style="7" customWidth="1"/>
    <col min="13316" max="13316" width="28.33203125" style="7" customWidth="1"/>
    <col min="13317" max="13317" width="23.33203125" style="7" customWidth="1"/>
    <col min="13318" max="13318" width="16.109375" style="7" bestFit="1" customWidth="1"/>
    <col min="13319" max="13319" width="14.109375" style="7" bestFit="1" customWidth="1"/>
    <col min="13320" max="13568" width="9.33203125" style="7"/>
    <col min="13569" max="13569" width="79.77734375" style="7" customWidth="1"/>
    <col min="13570" max="13570" width="29.109375" style="7" bestFit="1" customWidth="1"/>
    <col min="13571" max="13571" width="2.77734375" style="7" customWidth="1"/>
    <col min="13572" max="13572" width="28.33203125" style="7" customWidth="1"/>
    <col min="13573" max="13573" width="23.33203125" style="7" customWidth="1"/>
    <col min="13574" max="13574" width="16.109375" style="7" bestFit="1" customWidth="1"/>
    <col min="13575" max="13575" width="14.109375" style="7" bestFit="1" customWidth="1"/>
    <col min="13576" max="13824" width="9.33203125" style="7"/>
    <col min="13825" max="13825" width="79.77734375" style="7" customWidth="1"/>
    <col min="13826" max="13826" width="29.109375" style="7" bestFit="1" customWidth="1"/>
    <col min="13827" max="13827" width="2.77734375" style="7" customWidth="1"/>
    <col min="13828" max="13828" width="28.33203125" style="7" customWidth="1"/>
    <col min="13829" max="13829" width="23.33203125" style="7" customWidth="1"/>
    <col min="13830" max="13830" width="16.109375" style="7" bestFit="1" customWidth="1"/>
    <col min="13831" max="13831" width="14.109375" style="7" bestFit="1" customWidth="1"/>
    <col min="13832" max="14080" width="9.33203125" style="7"/>
    <col min="14081" max="14081" width="79.77734375" style="7" customWidth="1"/>
    <col min="14082" max="14082" width="29.109375" style="7" bestFit="1" customWidth="1"/>
    <col min="14083" max="14083" width="2.77734375" style="7" customWidth="1"/>
    <col min="14084" max="14084" width="28.33203125" style="7" customWidth="1"/>
    <col min="14085" max="14085" width="23.33203125" style="7" customWidth="1"/>
    <col min="14086" max="14086" width="16.109375" style="7" bestFit="1" customWidth="1"/>
    <col min="14087" max="14087" width="14.109375" style="7" bestFit="1" customWidth="1"/>
    <col min="14088" max="14336" width="9.33203125" style="7"/>
    <col min="14337" max="14337" width="79.77734375" style="7" customWidth="1"/>
    <col min="14338" max="14338" width="29.109375" style="7" bestFit="1" customWidth="1"/>
    <col min="14339" max="14339" width="2.77734375" style="7" customWidth="1"/>
    <col min="14340" max="14340" width="28.33203125" style="7" customWidth="1"/>
    <col min="14341" max="14341" width="23.33203125" style="7" customWidth="1"/>
    <col min="14342" max="14342" width="16.109375" style="7" bestFit="1" customWidth="1"/>
    <col min="14343" max="14343" width="14.109375" style="7" bestFit="1" customWidth="1"/>
    <col min="14344" max="14592" width="9.33203125" style="7"/>
    <col min="14593" max="14593" width="79.77734375" style="7" customWidth="1"/>
    <col min="14594" max="14594" width="29.109375" style="7" bestFit="1" customWidth="1"/>
    <col min="14595" max="14595" width="2.77734375" style="7" customWidth="1"/>
    <col min="14596" max="14596" width="28.33203125" style="7" customWidth="1"/>
    <col min="14597" max="14597" width="23.33203125" style="7" customWidth="1"/>
    <col min="14598" max="14598" width="16.109375" style="7" bestFit="1" customWidth="1"/>
    <col min="14599" max="14599" width="14.109375" style="7" bestFit="1" customWidth="1"/>
    <col min="14600" max="14848" width="9.33203125" style="7"/>
    <col min="14849" max="14849" width="79.77734375" style="7" customWidth="1"/>
    <col min="14850" max="14850" width="29.109375" style="7" bestFit="1" customWidth="1"/>
    <col min="14851" max="14851" width="2.77734375" style="7" customWidth="1"/>
    <col min="14852" max="14852" width="28.33203125" style="7" customWidth="1"/>
    <col min="14853" max="14853" width="23.33203125" style="7" customWidth="1"/>
    <col min="14854" max="14854" width="16.109375" style="7" bestFit="1" customWidth="1"/>
    <col min="14855" max="14855" width="14.109375" style="7" bestFit="1" customWidth="1"/>
    <col min="14856" max="15104" width="9.33203125" style="7"/>
    <col min="15105" max="15105" width="79.77734375" style="7" customWidth="1"/>
    <col min="15106" max="15106" width="29.109375" style="7" bestFit="1" customWidth="1"/>
    <col min="15107" max="15107" width="2.77734375" style="7" customWidth="1"/>
    <col min="15108" max="15108" width="28.33203125" style="7" customWidth="1"/>
    <col min="15109" max="15109" width="23.33203125" style="7" customWidth="1"/>
    <col min="15110" max="15110" width="16.109375" style="7" bestFit="1" customWidth="1"/>
    <col min="15111" max="15111" width="14.109375" style="7" bestFit="1" customWidth="1"/>
    <col min="15112" max="15360" width="9.33203125" style="7"/>
    <col min="15361" max="15361" width="79.77734375" style="7" customWidth="1"/>
    <col min="15362" max="15362" width="29.109375" style="7" bestFit="1" customWidth="1"/>
    <col min="15363" max="15363" width="2.77734375" style="7" customWidth="1"/>
    <col min="15364" max="15364" width="28.33203125" style="7" customWidth="1"/>
    <col min="15365" max="15365" width="23.33203125" style="7" customWidth="1"/>
    <col min="15366" max="15366" width="16.109375" style="7" bestFit="1" customWidth="1"/>
    <col min="15367" max="15367" width="14.109375" style="7" bestFit="1" customWidth="1"/>
    <col min="15368" max="15616" width="9.33203125" style="7"/>
    <col min="15617" max="15617" width="79.77734375" style="7" customWidth="1"/>
    <col min="15618" max="15618" width="29.109375" style="7" bestFit="1" customWidth="1"/>
    <col min="15619" max="15619" width="2.77734375" style="7" customWidth="1"/>
    <col min="15620" max="15620" width="28.33203125" style="7" customWidth="1"/>
    <col min="15621" max="15621" width="23.33203125" style="7" customWidth="1"/>
    <col min="15622" max="15622" width="16.109375" style="7" bestFit="1" customWidth="1"/>
    <col min="15623" max="15623" width="14.109375" style="7" bestFit="1" customWidth="1"/>
    <col min="15624" max="15872" width="9.33203125" style="7"/>
    <col min="15873" max="15873" width="79.77734375" style="7" customWidth="1"/>
    <col min="15874" max="15874" width="29.109375" style="7" bestFit="1" customWidth="1"/>
    <col min="15875" max="15875" width="2.77734375" style="7" customWidth="1"/>
    <col min="15876" max="15876" width="28.33203125" style="7" customWidth="1"/>
    <col min="15877" max="15877" width="23.33203125" style="7" customWidth="1"/>
    <col min="15878" max="15878" width="16.109375" style="7" bestFit="1" customWidth="1"/>
    <col min="15879" max="15879" width="14.109375" style="7" bestFit="1" customWidth="1"/>
    <col min="15880" max="16128" width="9.33203125" style="7"/>
    <col min="16129" max="16129" width="79.77734375" style="7" customWidth="1"/>
    <col min="16130" max="16130" width="29.109375" style="7" bestFit="1" customWidth="1"/>
    <col min="16131" max="16131" width="2.77734375" style="7" customWidth="1"/>
    <col min="16132" max="16132" width="28.33203125" style="7" customWidth="1"/>
    <col min="16133" max="16133" width="23.33203125" style="7" customWidth="1"/>
    <col min="16134" max="16134" width="16.109375" style="7" bestFit="1" customWidth="1"/>
    <col min="16135" max="16135" width="14.109375" style="7" bestFit="1" customWidth="1"/>
    <col min="16136" max="16384" width="9.33203125" style="7"/>
  </cols>
  <sheetData>
    <row r="1" spans="1:256" s="2" customFormat="1" ht="15.6" x14ac:dyDescent="0.25">
      <c r="A1" s="1" t="s">
        <v>0</v>
      </c>
      <c r="B1" s="1"/>
      <c r="C1" s="1"/>
      <c r="D1" s="1"/>
    </row>
    <row r="2" spans="1:256" s="2" customFormat="1" ht="15.6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spans="1:256" s="2" customFormat="1" ht="15.6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 s="2" customFormat="1" ht="15.6" x14ac:dyDescent="0.25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spans="1:256" s="2" customFormat="1" ht="15.6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</row>
    <row r="6" spans="1:256" s="2" customFormat="1" ht="15.6" hidden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</row>
    <row r="7" spans="1:256" s="2" customFormat="1" ht="15.6" hidden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</row>
    <row r="8" spans="1:256" s="2" customFormat="1" ht="15.6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spans="1:256" ht="15.6" x14ac:dyDescent="0.25">
      <c r="A9" s="4"/>
      <c r="B9" s="5">
        <v>2023</v>
      </c>
      <c r="C9" s="6"/>
      <c r="D9" s="5">
        <v>2022</v>
      </c>
    </row>
    <row r="10" spans="1:256" ht="15.6" x14ac:dyDescent="0.25">
      <c r="A10" s="8" t="s">
        <v>4</v>
      </c>
      <c r="B10" s="9"/>
      <c r="D10" s="9"/>
    </row>
    <row r="11" spans="1:256" ht="15.6" x14ac:dyDescent="0.25">
      <c r="A11" s="11" t="s">
        <v>5</v>
      </c>
    </row>
    <row r="13" spans="1:256" x14ac:dyDescent="0.25">
      <c r="A13" s="12" t="s">
        <v>6</v>
      </c>
      <c r="B13" s="9">
        <v>81408217.439999998</v>
      </c>
      <c r="D13" s="9">
        <v>160516232.13999999</v>
      </c>
    </row>
    <row r="14" spans="1:256" x14ac:dyDescent="0.25">
      <c r="A14" s="13" t="s">
        <v>7</v>
      </c>
      <c r="B14" s="9">
        <v>3367035.02</v>
      </c>
      <c r="D14" s="9">
        <v>2841262.52</v>
      </c>
    </row>
    <row r="15" spans="1:256" x14ac:dyDescent="0.25">
      <c r="A15" s="13" t="s">
        <v>8</v>
      </c>
      <c r="B15" s="9">
        <v>5404089.3899999997</v>
      </c>
      <c r="D15" s="9">
        <v>8274420.4299999997</v>
      </c>
    </row>
    <row r="16" spans="1:256" x14ac:dyDescent="0.25">
      <c r="A16" s="13" t="s">
        <v>9</v>
      </c>
      <c r="B16" s="14">
        <v>6263072.4800000004</v>
      </c>
      <c r="D16" s="14">
        <v>6505732.6399999997</v>
      </c>
    </row>
    <row r="17" spans="1:4" ht="15.6" x14ac:dyDescent="0.25">
      <c r="A17" s="11" t="s">
        <v>10</v>
      </c>
      <c r="B17" s="15">
        <f>SUM(B13:B16)</f>
        <v>96442414.329999998</v>
      </c>
      <c r="D17" s="15">
        <f>SUM(D13:D16)</f>
        <v>178137647.72999999</v>
      </c>
    </row>
    <row r="18" spans="1:4" ht="15.6" x14ac:dyDescent="0.25">
      <c r="A18" s="16"/>
      <c r="B18" s="17"/>
      <c r="D18" s="18"/>
    </row>
    <row r="19" spans="1:4" ht="15.6" x14ac:dyDescent="0.25">
      <c r="A19" s="16" t="s">
        <v>11</v>
      </c>
      <c r="B19" s="17"/>
      <c r="D19" s="18"/>
    </row>
    <row r="20" spans="1:4" hidden="1" x14ac:dyDescent="0.25">
      <c r="A20" s="19" t="s">
        <v>12</v>
      </c>
      <c r="B20" s="9">
        <v>0</v>
      </c>
      <c r="D20" s="9">
        <v>0</v>
      </c>
    </row>
    <row r="21" spans="1:4" hidden="1" x14ac:dyDescent="0.25">
      <c r="A21" s="13" t="s">
        <v>13</v>
      </c>
      <c r="B21" s="9">
        <v>0</v>
      </c>
      <c r="D21" s="9">
        <v>0</v>
      </c>
    </row>
    <row r="22" spans="1:4" hidden="1" x14ac:dyDescent="0.25">
      <c r="A22" s="12" t="s">
        <v>14</v>
      </c>
      <c r="B22" s="9">
        <v>0</v>
      </c>
      <c r="D22" s="9">
        <v>0</v>
      </c>
    </row>
    <row r="23" spans="1:4" hidden="1" x14ac:dyDescent="0.25">
      <c r="A23" s="12" t="s">
        <v>15</v>
      </c>
      <c r="B23" s="9">
        <v>0</v>
      </c>
      <c r="D23" s="9">
        <v>0</v>
      </c>
    </row>
    <row r="24" spans="1:4" x14ac:dyDescent="0.25">
      <c r="A24" s="13" t="s">
        <v>16</v>
      </c>
      <c r="B24" s="9">
        <v>187669690.61000001</v>
      </c>
      <c r="D24" s="9">
        <v>198976212.31999999</v>
      </c>
    </row>
    <row r="25" spans="1:4" x14ac:dyDescent="0.25">
      <c r="A25" s="13" t="s">
        <v>17</v>
      </c>
      <c r="B25" s="14">
        <v>1377081.59</v>
      </c>
      <c r="D25" s="14">
        <v>1377081.59</v>
      </c>
    </row>
    <row r="26" spans="1:4" ht="15.6" x14ac:dyDescent="0.25">
      <c r="A26" s="16" t="s">
        <v>18</v>
      </c>
      <c r="B26" s="15">
        <f>SUM(B20:B25)</f>
        <v>189046772.20000002</v>
      </c>
      <c r="D26" s="15">
        <f>SUM(D20:D25)</f>
        <v>200353293.91</v>
      </c>
    </row>
    <row r="27" spans="1:4" ht="15.6" x14ac:dyDescent="0.25">
      <c r="A27" s="16"/>
      <c r="B27" s="20"/>
      <c r="D27" s="20"/>
    </row>
    <row r="28" spans="1:4" ht="16.2" thickBot="1" x14ac:dyDescent="0.3">
      <c r="A28" s="16" t="s">
        <v>19</v>
      </c>
      <c r="B28" s="21">
        <f>+B17+B26</f>
        <v>285489186.53000003</v>
      </c>
      <c r="D28" s="21">
        <f>+D17+D26</f>
        <v>378490941.63999999</v>
      </c>
    </row>
    <row r="29" spans="1:4" ht="16.2" thickTop="1" x14ac:dyDescent="0.25">
      <c r="A29" s="16"/>
      <c r="B29" s="17"/>
      <c r="D29" s="18"/>
    </row>
    <row r="30" spans="1:4" ht="15.6" x14ac:dyDescent="0.25">
      <c r="A30" s="16" t="s">
        <v>20</v>
      </c>
      <c r="B30" s="17"/>
      <c r="D30" s="18"/>
    </row>
    <row r="31" spans="1:4" ht="15.6" x14ac:dyDescent="0.25">
      <c r="A31" s="22" t="s">
        <v>21</v>
      </c>
      <c r="B31" s="17"/>
      <c r="D31" s="18"/>
    </row>
    <row r="32" spans="1:4" x14ac:dyDescent="0.25">
      <c r="B32" s="23"/>
      <c r="D32" s="24"/>
    </row>
    <row r="33" spans="1:4" hidden="1" x14ac:dyDescent="0.25">
      <c r="A33" s="12" t="s">
        <v>22</v>
      </c>
      <c r="B33" s="25">
        <v>0</v>
      </c>
      <c r="D33" s="9">
        <v>0</v>
      </c>
    </row>
    <row r="34" spans="1:4" x14ac:dyDescent="0.25">
      <c r="A34" s="13" t="s">
        <v>23</v>
      </c>
      <c r="B34" s="25">
        <v>4634688.41</v>
      </c>
      <c r="D34" s="9">
        <v>6989.53</v>
      </c>
    </row>
    <row r="35" spans="1:4" x14ac:dyDescent="0.25">
      <c r="A35" s="13" t="s">
        <v>24</v>
      </c>
      <c r="B35" s="25">
        <v>0</v>
      </c>
      <c r="D35" s="9">
        <v>0</v>
      </c>
    </row>
    <row r="36" spans="1:4" x14ac:dyDescent="0.25">
      <c r="A36" s="13" t="s">
        <v>25</v>
      </c>
      <c r="B36" s="14">
        <v>0</v>
      </c>
      <c r="D36" s="14">
        <v>261010.04</v>
      </c>
    </row>
    <row r="37" spans="1:4" ht="15.6" x14ac:dyDescent="0.25">
      <c r="A37" s="16" t="s">
        <v>26</v>
      </c>
      <c r="B37" s="26">
        <f>SUM(B33:B36)</f>
        <v>4634688.41</v>
      </c>
      <c r="D37" s="26">
        <f>SUM(D33:D36)</f>
        <v>267999.57</v>
      </c>
    </row>
    <row r="38" spans="1:4" ht="15.6" x14ac:dyDescent="0.25">
      <c r="A38" s="16"/>
      <c r="B38" s="27"/>
      <c r="D38" s="20"/>
    </row>
    <row r="39" spans="1:4" ht="15.6" x14ac:dyDescent="0.25">
      <c r="A39" s="16" t="s">
        <v>27</v>
      </c>
      <c r="B39" s="27"/>
      <c r="D39" s="20"/>
    </row>
    <row r="40" spans="1:4" hidden="1" x14ac:dyDescent="0.25">
      <c r="A40" s="19" t="s">
        <v>28</v>
      </c>
      <c r="B40" s="23">
        <v>0</v>
      </c>
      <c r="D40" s="24">
        <v>0</v>
      </c>
    </row>
    <row r="41" spans="1:4" hidden="1" x14ac:dyDescent="0.25">
      <c r="A41" s="12" t="s">
        <v>29</v>
      </c>
      <c r="B41" s="23">
        <v>0</v>
      </c>
      <c r="D41" s="24">
        <v>0</v>
      </c>
    </row>
    <row r="42" spans="1:4" hidden="1" x14ac:dyDescent="0.25">
      <c r="A42" s="12" t="s">
        <v>30</v>
      </c>
      <c r="B42" s="23">
        <v>0</v>
      </c>
      <c r="D42" s="24">
        <v>0</v>
      </c>
    </row>
    <row r="43" spans="1:4" hidden="1" x14ac:dyDescent="0.25">
      <c r="A43" s="12" t="s">
        <v>31</v>
      </c>
      <c r="B43" s="23">
        <v>0</v>
      </c>
      <c r="D43" s="24">
        <v>0</v>
      </c>
    </row>
    <row r="44" spans="1:4" hidden="1" x14ac:dyDescent="0.25">
      <c r="A44" s="12" t="s">
        <v>32</v>
      </c>
      <c r="B44" s="23">
        <v>0</v>
      </c>
      <c r="D44" s="24">
        <v>0</v>
      </c>
    </row>
    <row r="45" spans="1:4" x14ac:dyDescent="0.25">
      <c r="A45" s="13" t="s">
        <v>33</v>
      </c>
      <c r="B45" s="28">
        <v>213040.87</v>
      </c>
      <c r="D45" s="14">
        <v>150641.29999999999</v>
      </c>
    </row>
    <row r="46" spans="1:4" ht="15.6" x14ac:dyDescent="0.25">
      <c r="A46" s="16" t="s">
        <v>34</v>
      </c>
      <c r="B46" s="27">
        <f>SUM(B40:B45)</f>
        <v>213040.87</v>
      </c>
      <c r="D46" s="27">
        <f>SUM(D40:D45)</f>
        <v>150641.29999999999</v>
      </c>
    </row>
    <row r="47" spans="1:4" ht="15.6" x14ac:dyDescent="0.25">
      <c r="A47" s="16"/>
      <c r="B47" s="27"/>
      <c r="D47" s="20"/>
    </row>
    <row r="48" spans="1:4" ht="16.2" thickBot="1" x14ac:dyDescent="0.3">
      <c r="A48" s="16" t="s">
        <v>35</v>
      </c>
      <c r="B48" s="29">
        <f>B46+B37</f>
        <v>4847729.28</v>
      </c>
      <c r="D48" s="29">
        <f>D46+D37</f>
        <v>418640.87</v>
      </c>
    </row>
    <row r="49" spans="1:5" ht="16.2" thickTop="1" x14ac:dyDescent="0.25">
      <c r="A49" s="16"/>
      <c r="B49" s="17"/>
      <c r="D49" s="18"/>
    </row>
    <row r="50" spans="1:5" ht="15.6" x14ac:dyDescent="0.25">
      <c r="A50" s="22" t="s">
        <v>36</v>
      </c>
      <c r="B50" s="23"/>
      <c r="D50" s="24"/>
    </row>
    <row r="51" spans="1:5" x14ac:dyDescent="0.25">
      <c r="A51" s="13" t="s">
        <v>37</v>
      </c>
      <c r="B51" s="9">
        <v>132851957.43000001</v>
      </c>
      <c r="D51" s="25">
        <v>132851957.43000001</v>
      </c>
    </row>
    <row r="52" spans="1:5" x14ac:dyDescent="0.25">
      <c r="A52" s="12" t="s">
        <v>38</v>
      </c>
      <c r="B52" s="9">
        <v>-96154075.129999995</v>
      </c>
      <c r="D52" s="9">
        <v>0</v>
      </c>
    </row>
    <row r="53" spans="1:5" x14ac:dyDescent="0.25">
      <c r="A53" s="12" t="s">
        <v>39</v>
      </c>
      <c r="B53" s="14">
        <v>243943574.94999999</v>
      </c>
      <c r="D53" s="28">
        <v>245220343.34000003</v>
      </c>
      <c r="E53" s="30"/>
    </row>
    <row r="54" spans="1:5" ht="16.2" thickBot="1" x14ac:dyDescent="0.3">
      <c r="A54" s="16" t="s">
        <v>40</v>
      </c>
      <c r="B54" s="29">
        <f>SUM(B51:B53)</f>
        <v>280641457.25</v>
      </c>
      <c r="D54" s="29">
        <f>SUM(D51:D53)</f>
        <v>378072300.77000004</v>
      </c>
    </row>
    <row r="55" spans="1:5" ht="16.2" thickTop="1" x14ac:dyDescent="0.25">
      <c r="A55" s="16"/>
      <c r="B55" s="16"/>
      <c r="D55" s="18"/>
    </row>
    <row r="56" spans="1:5" ht="16.2" thickBot="1" x14ac:dyDescent="0.3">
      <c r="A56" s="16"/>
      <c r="B56" s="29">
        <f>B54+B48</f>
        <v>285489186.52999997</v>
      </c>
      <c r="D56" s="29">
        <f>D54+D48</f>
        <v>378490941.64000005</v>
      </c>
    </row>
    <row r="57" spans="1:5" ht="15.6" thickTop="1" x14ac:dyDescent="0.25">
      <c r="A57" s="19"/>
      <c r="B57" s="7"/>
      <c r="D57" s="31"/>
    </row>
    <row r="60" spans="1:5" x14ac:dyDescent="0.25">
      <c r="B60" s="7"/>
    </row>
    <row r="61" spans="1:5" x14ac:dyDescent="0.25">
      <c r="B61" s="7"/>
    </row>
  </sheetData>
  <mergeCells count="193">
    <mergeCell ref="IC4:IF4"/>
    <mergeCell ref="IG4:IJ4"/>
    <mergeCell ref="IK4:IN4"/>
    <mergeCell ref="IO4:IR4"/>
    <mergeCell ref="IS4:IV4"/>
    <mergeCell ref="HE4:HH4"/>
    <mergeCell ref="HI4:HL4"/>
    <mergeCell ref="HM4:HP4"/>
    <mergeCell ref="HQ4:HT4"/>
    <mergeCell ref="HU4:HX4"/>
    <mergeCell ref="HY4:IB4"/>
    <mergeCell ref="GG4:GJ4"/>
    <mergeCell ref="GK4:GN4"/>
    <mergeCell ref="GO4:GR4"/>
    <mergeCell ref="GS4:GV4"/>
    <mergeCell ref="GW4:GZ4"/>
    <mergeCell ref="HA4:HD4"/>
    <mergeCell ref="FI4:FL4"/>
    <mergeCell ref="FM4:FP4"/>
    <mergeCell ref="FQ4:FT4"/>
    <mergeCell ref="FU4:FX4"/>
    <mergeCell ref="FY4:GB4"/>
    <mergeCell ref="GC4:GF4"/>
    <mergeCell ref="EK4:EN4"/>
    <mergeCell ref="EO4:ER4"/>
    <mergeCell ref="ES4:EV4"/>
    <mergeCell ref="EW4:EZ4"/>
    <mergeCell ref="FA4:FD4"/>
    <mergeCell ref="FE4:FH4"/>
    <mergeCell ref="DM4:DP4"/>
    <mergeCell ref="DQ4:DT4"/>
    <mergeCell ref="DU4:DX4"/>
    <mergeCell ref="DY4:EB4"/>
    <mergeCell ref="EC4:EF4"/>
    <mergeCell ref="EG4:EJ4"/>
    <mergeCell ref="CO4:CR4"/>
    <mergeCell ref="CS4:CV4"/>
    <mergeCell ref="CW4:CZ4"/>
    <mergeCell ref="DA4:DD4"/>
    <mergeCell ref="DE4:DH4"/>
    <mergeCell ref="DI4:DL4"/>
    <mergeCell ref="BQ4:BT4"/>
    <mergeCell ref="BU4:BX4"/>
    <mergeCell ref="BY4:CB4"/>
    <mergeCell ref="CC4:CF4"/>
    <mergeCell ref="CG4:CJ4"/>
    <mergeCell ref="CK4:CN4"/>
    <mergeCell ref="AS4:AV4"/>
    <mergeCell ref="AW4:AZ4"/>
    <mergeCell ref="BA4:BD4"/>
    <mergeCell ref="BE4:BH4"/>
    <mergeCell ref="BI4:BL4"/>
    <mergeCell ref="BM4:BP4"/>
    <mergeCell ref="U4:X4"/>
    <mergeCell ref="Y4:AB4"/>
    <mergeCell ref="AC4:AF4"/>
    <mergeCell ref="AG4:AJ4"/>
    <mergeCell ref="AK4:AN4"/>
    <mergeCell ref="AO4:AR4"/>
    <mergeCell ref="IC3:IF3"/>
    <mergeCell ref="IG3:IJ3"/>
    <mergeCell ref="IK3:IN3"/>
    <mergeCell ref="IO3:IR3"/>
    <mergeCell ref="IS3:IV3"/>
    <mergeCell ref="A4:D4"/>
    <mergeCell ref="E4:H4"/>
    <mergeCell ref="I4:L4"/>
    <mergeCell ref="M4:P4"/>
    <mergeCell ref="Q4:T4"/>
    <mergeCell ref="HE3:HH3"/>
    <mergeCell ref="HI3:HL3"/>
    <mergeCell ref="HM3:HP3"/>
    <mergeCell ref="HQ3:HT3"/>
    <mergeCell ref="HU3:HX3"/>
    <mergeCell ref="HY3:IB3"/>
    <mergeCell ref="GG3:GJ3"/>
    <mergeCell ref="GK3:GN3"/>
    <mergeCell ref="GO3:GR3"/>
    <mergeCell ref="GS3:GV3"/>
    <mergeCell ref="GW3:GZ3"/>
    <mergeCell ref="HA3:HD3"/>
    <mergeCell ref="FI3:FL3"/>
    <mergeCell ref="FM3:FP3"/>
    <mergeCell ref="FQ3:FT3"/>
    <mergeCell ref="FU3:FX3"/>
    <mergeCell ref="FY3:GB3"/>
    <mergeCell ref="GC3:GF3"/>
    <mergeCell ref="EK3:EN3"/>
    <mergeCell ref="EO3:ER3"/>
    <mergeCell ref="ES3:EV3"/>
    <mergeCell ref="EW3:EZ3"/>
    <mergeCell ref="FA3:FD3"/>
    <mergeCell ref="FE3:FH3"/>
    <mergeCell ref="DM3:DP3"/>
    <mergeCell ref="DQ3:DT3"/>
    <mergeCell ref="DU3:DX3"/>
    <mergeCell ref="DY3:EB3"/>
    <mergeCell ref="EC3:EF3"/>
    <mergeCell ref="EG3:EJ3"/>
    <mergeCell ref="CO3:CR3"/>
    <mergeCell ref="CS3:CV3"/>
    <mergeCell ref="CW3:CZ3"/>
    <mergeCell ref="DA3:DD3"/>
    <mergeCell ref="DE3:DH3"/>
    <mergeCell ref="DI3:DL3"/>
    <mergeCell ref="BQ3:BT3"/>
    <mergeCell ref="BU3:BX3"/>
    <mergeCell ref="BY3:CB3"/>
    <mergeCell ref="CC3:CF3"/>
    <mergeCell ref="CG3:CJ3"/>
    <mergeCell ref="CK3:CN3"/>
    <mergeCell ref="AS3:AV3"/>
    <mergeCell ref="AW3:AZ3"/>
    <mergeCell ref="BA3:BD3"/>
    <mergeCell ref="BE3:BH3"/>
    <mergeCell ref="BI3:BL3"/>
    <mergeCell ref="BM3:BP3"/>
    <mergeCell ref="U3:X3"/>
    <mergeCell ref="Y3:AB3"/>
    <mergeCell ref="AC3:AF3"/>
    <mergeCell ref="AG3:AJ3"/>
    <mergeCell ref="AK3:AN3"/>
    <mergeCell ref="AO3:AR3"/>
    <mergeCell ref="IC2:IF2"/>
    <mergeCell ref="IG2:IJ2"/>
    <mergeCell ref="IK2:IN2"/>
    <mergeCell ref="IO2:IR2"/>
    <mergeCell ref="IS2:IV2"/>
    <mergeCell ref="A3:D3"/>
    <mergeCell ref="E3:H3"/>
    <mergeCell ref="I3:L3"/>
    <mergeCell ref="M3:P3"/>
    <mergeCell ref="Q3:T3"/>
    <mergeCell ref="HE2:HH2"/>
    <mergeCell ref="HI2:HL2"/>
    <mergeCell ref="HM2:HP2"/>
    <mergeCell ref="HQ2:HT2"/>
    <mergeCell ref="HU2:HX2"/>
    <mergeCell ref="HY2:IB2"/>
    <mergeCell ref="GG2:GJ2"/>
    <mergeCell ref="GK2:GN2"/>
    <mergeCell ref="GO2:GR2"/>
    <mergeCell ref="GS2:GV2"/>
    <mergeCell ref="GW2:GZ2"/>
    <mergeCell ref="HA2:HD2"/>
    <mergeCell ref="FI2:FL2"/>
    <mergeCell ref="FM2:FP2"/>
    <mergeCell ref="FQ2:FT2"/>
    <mergeCell ref="FU2:FX2"/>
    <mergeCell ref="FY2:GB2"/>
    <mergeCell ref="GC2:GF2"/>
    <mergeCell ref="EK2:EN2"/>
    <mergeCell ref="EO2:ER2"/>
    <mergeCell ref="ES2:EV2"/>
    <mergeCell ref="EW2:EZ2"/>
    <mergeCell ref="FA2:FD2"/>
    <mergeCell ref="FE2:FH2"/>
    <mergeCell ref="DM2:DP2"/>
    <mergeCell ref="DQ2:DT2"/>
    <mergeCell ref="DU2:DX2"/>
    <mergeCell ref="DY2:EB2"/>
    <mergeCell ref="EC2:EF2"/>
    <mergeCell ref="EG2:EJ2"/>
    <mergeCell ref="CO2:CR2"/>
    <mergeCell ref="CS2:CV2"/>
    <mergeCell ref="CW2:CZ2"/>
    <mergeCell ref="DA2:DD2"/>
    <mergeCell ref="DE2:DH2"/>
    <mergeCell ref="DI2:DL2"/>
    <mergeCell ref="BQ2:BT2"/>
    <mergeCell ref="BU2:BX2"/>
    <mergeCell ref="BY2:CB2"/>
    <mergeCell ref="CC2:CF2"/>
    <mergeCell ref="CG2:CJ2"/>
    <mergeCell ref="CK2:CN2"/>
    <mergeCell ref="AS2:AV2"/>
    <mergeCell ref="AW2:AZ2"/>
    <mergeCell ref="BA2:BD2"/>
    <mergeCell ref="BE2:BH2"/>
    <mergeCell ref="BI2:BL2"/>
    <mergeCell ref="BM2:BP2"/>
    <mergeCell ref="U2:X2"/>
    <mergeCell ref="Y2:AB2"/>
    <mergeCell ref="AC2:AF2"/>
    <mergeCell ref="AG2:AJ2"/>
    <mergeCell ref="AK2:AN2"/>
    <mergeCell ref="AO2:AR2"/>
    <mergeCell ref="A1:D1"/>
    <mergeCell ref="A2:D2"/>
    <mergeCell ref="E2:H2"/>
    <mergeCell ref="I2:L2"/>
    <mergeCell ref="M2:P2"/>
    <mergeCell ref="Q2:T2"/>
  </mergeCells>
  <pageMargins left="0.70866141732283472" right="0.70866141732283472" top="0.74803149606299213" bottom="0.74803149606299213" header="0.31496062992125984" footer="0.31496062992125984"/>
  <pageSetup scale="61" orientation="portrait" r:id="rId1"/>
  <headerFooter>
    <oddHeader xml:space="preserve">&amp;L&amp;G&amp;C&amp;"Arial,Negrita"&amp;14Consejo Nacional de Seguridad Social
Estado de Situación Financiera
Al 31 de diciembre de 2023 y 2022
(Valores en RD$)
&amp;"Cambria,Normal"
&amp;"Times New Roman,Normal"&amp;10
</oddHeader>
    <oddFooter>&amp;L&amp;"Arial,Negrita"&amp;12Juan Moquete
Encargado de Contabilidad&amp;C&amp;"Arial,Negrita"&amp;12Edward Guzman P.
Gerente General&amp;R&amp;"Arial,Negrita"&amp;12Melissa N. Cabrera
Directora Financiera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Situación Financiera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Cabrera</dc:creator>
  <cp:lastModifiedBy>Melissa Cabrera</cp:lastModifiedBy>
  <dcterms:created xsi:type="dcterms:W3CDTF">2024-01-24T14:06:31Z</dcterms:created>
  <dcterms:modified xsi:type="dcterms:W3CDTF">2024-01-24T14:06:46Z</dcterms:modified>
</cp:coreProperties>
</file>