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5125" windowHeight="12000"/>
  </bookViews>
  <sheets>
    <sheet name="Balance General-F" sheetId="1" r:id="rId1"/>
  </sheets>
  <definedNames>
    <definedName name="_xlnm.Print_Area" localSheetId="0">'Balance General-F'!$A$1:$C$50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B12" i="1"/>
  <c r="F12" i="1" s="1"/>
  <c r="C12" i="1"/>
  <c r="F16" i="1"/>
  <c r="F17" i="1"/>
  <c r="F18" i="1"/>
  <c r="B19" i="1"/>
  <c r="F19" i="1" s="1"/>
  <c r="C19" i="1"/>
  <c r="C21" i="1"/>
  <c r="F27" i="1"/>
  <c r="F28" i="1"/>
  <c r="F29" i="1"/>
  <c r="F30" i="1"/>
  <c r="F31" i="1"/>
  <c r="F32" i="1"/>
  <c r="F33" i="1"/>
  <c r="F34" i="1"/>
  <c r="B35" i="1"/>
  <c r="F35" i="1" s="1"/>
  <c r="C35" i="1"/>
  <c r="F38" i="1"/>
  <c r="F39" i="1"/>
  <c r="B40" i="1"/>
  <c r="C40" i="1"/>
  <c r="C42" i="1" s="1"/>
  <c r="C50" i="1" s="1"/>
  <c r="C53" i="1" s="1"/>
  <c r="F40" i="1"/>
  <c r="F46" i="1"/>
  <c r="F47" i="1"/>
  <c r="B48" i="1"/>
  <c r="C48" i="1"/>
  <c r="F48" i="1"/>
  <c r="B21" i="1" l="1"/>
  <c r="F21" i="1" s="1"/>
  <c r="B42" i="1"/>
  <c r="F42" i="1" l="1"/>
  <c r="B50" i="1"/>
  <c r="F50" i="1" s="1"/>
</calcChain>
</file>

<file path=xl/sharedStrings.xml><?xml version="1.0" encoding="utf-8"?>
<sst xmlns="http://schemas.openxmlformats.org/spreadsheetml/2006/main" count="38" uniqueCount="38">
  <si>
    <t>Total Pasivos y Patrimonio</t>
  </si>
  <si>
    <t>Total Patrimonio</t>
  </si>
  <si>
    <t>Resultado del Periodo</t>
  </si>
  <si>
    <t>Patrimonio Institucional y Resultados de Periodos Anteriores</t>
  </si>
  <si>
    <t>Patrimonio</t>
  </si>
  <si>
    <t>Total Pasivos</t>
  </si>
  <si>
    <t>Total Pasivos No Corrientes</t>
  </si>
  <si>
    <t>Otros Pasivos No Corrientes</t>
  </si>
  <si>
    <t>Titulos y Valores a Pagar a Largo Plazo</t>
  </si>
  <si>
    <t>Pasivos No Corrientes</t>
  </si>
  <si>
    <t>Total Pasivos Corrientes</t>
  </si>
  <si>
    <t>Otros Pasivos Corrientes</t>
  </si>
  <si>
    <t>Préstamos por Pagar</t>
  </si>
  <si>
    <t>Documentos por Pagar</t>
  </si>
  <si>
    <t xml:space="preserve">Transferencias por Pagar </t>
  </si>
  <si>
    <t>Comisiones y Cargos por Pagar</t>
  </si>
  <si>
    <t>Deducciones y Retenciones por Pagar</t>
  </si>
  <si>
    <t>Cuentas por Pagar a Proveed. y Contratistas</t>
  </si>
  <si>
    <t>Gastos de Personal y Contribuciones por Pagar</t>
  </si>
  <si>
    <t>Pasivos Corrientes</t>
  </si>
  <si>
    <t>Pasivos y Patrimonio</t>
  </si>
  <si>
    <t>Total Activos</t>
  </si>
  <si>
    <t>Total Activos No Corrientes</t>
  </si>
  <si>
    <t>Otros Activos No Corrientes</t>
  </si>
  <si>
    <t>Bienes Intangilbles (Licencias y Softwares)</t>
  </si>
  <si>
    <t>Bienes de Uso Neto (Activos No Financieros)</t>
  </si>
  <si>
    <t>Activos No Corrientes</t>
  </si>
  <si>
    <t>Total Activos Corrientes</t>
  </si>
  <si>
    <t>Inventarios de Consumo</t>
  </si>
  <si>
    <t>Gastos Pagados por Anticipado</t>
  </si>
  <si>
    <t>Cuentas y Documentos por Cobrar</t>
  </si>
  <si>
    <t>Inversiones Financieras a Corto Plazo</t>
  </si>
  <si>
    <t>Disponibilidades</t>
  </si>
  <si>
    <t>Activos Corrientes</t>
  </si>
  <si>
    <t>Activos</t>
  </si>
  <si>
    <t>November 2020</t>
  </si>
  <si>
    <t>November 2021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</si>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</sst>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2" x14ac:knownFonts="1">
    <font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2">
    <xf numFmtId="0" fontId="0" fillId="0" borderId="0" xfId="0"/>
    <xf numFmtId="38" fontId="0" fillId="0" borderId="0" xfId="0" applyNumberFormat="1"/>
    <xf numFmtId="38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7" fontId="0" fillId="0" borderId="0" xfId="0" applyNumberFormat="1"/>
    <xf numFmtId="38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38" fontId="1" fillId="0" borderId="2" xfId="0" applyNumberFormat="1" applyFon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1" fillId="0" borderId="0" xfId="0" applyNumberFormat="1" applyFont="1" applyAlignment="1">
      <alignment horizontal="right"/>
    </xf>
    <xf numFmtId="38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5"/>
  <sheetViews>
    <sheetView tabSelected="1" topLeftCell="A10" zoomScaleNormal="100" workbookViewId="0">
      <selection activeCell="B50" sqref="B50"/>
    </sheetView>
  </sheetViews>
  <sheetFormatPr baseColWidth="10" defaultColWidth="9.33203125" defaultRowHeight="10.5" x14ac:dyDescent="0.15"/>
  <cols>
    <col min="1" max="1" width="61.5" customWidth="1"/>
    <col min="2" max="3" width="20.83203125" style="1" customWidth="1"/>
    <col min="6" max="6" width="15.6640625" hidden="1" customWidth="1"/>
  </cols>
  <sheetData>
    <row r="3" spans="1:6" ht="12.75" x14ac:dyDescent="0.2">
      <c r="A3" s="11" t="s">
        <v>37</v>
      </c>
      <c r="B3" s="10" t="s">
        <v>36</v>
      </c>
      <c r="C3" s="10" t="s">
        <v>35</v>
      </c>
    </row>
    <row r="4" spans="1:6" x14ac:dyDescent="0.15">
      <c r="A4" s="3"/>
      <c r="B4" s="2"/>
      <c r="C4" s="2"/>
    </row>
    <row r="5" spans="1:6" ht="12.75" x14ac:dyDescent="0.2">
      <c r="A5" s="6" t="s">
        <v>34</v>
      </c>
      <c r="B5" s="9"/>
      <c r="C5" s="9"/>
    </row>
    <row r="6" spans="1:6" ht="12.75" x14ac:dyDescent="0.2">
      <c r="A6" s="6" t="s">
        <v>33</v>
      </c>
      <c r="B6" s="9"/>
      <c r="C6" s="9"/>
    </row>
    <row r="7" spans="1:6" x14ac:dyDescent="0.15">
      <c r="A7" s="3" t="s">
        <v>32</v>
      </c>
      <c r="B7" s="2">
        <v>249798068.03999999</v>
      </c>
      <c r="C7" s="2">
        <v>1189722401.0699999</v>
      </c>
      <c r="F7" s="4">
        <f>+B7-C7</f>
        <v>-939924333.02999997</v>
      </c>
    </row>
    <row r="8" spans="1:6" x14ac:dyDescent="0.15">
      <c r="A8" s="3" t="s">
        <v>31</v>
      </c>
      <c r="B8" s="2">
        <v>0</v>
      </c>
      <c r="C8" s="2">
        <v>0</v>
      </c>
      <c r="F8" s="4">
        <f>+B8-C8</f>
        <v>0</v>
      </c>
    </row>
    <row r="9" spans="1:6" x14ac:dyDescent="0.15">
      <c r="A9" s="3" t="s">
        <v>30</v>
      </c>
      <c r="B9" s="2">
        <v>4728180.9000000004</v>
      </c>
      <c r="C9" s="2">
        <v>2054394.39</v>
      </c>
      <c r="F9" s="4">
        <f>+B9-C9</f>
        <v>2673786.5100000007</v>
      </c>
    </row>
    <row r="10" spans="1:6" x14ac:dyDescent="0.15">
      <c r="A10" s="3" t="s">
        <v>29</v>
      </c>
      <c r="B10" s="2">
        <v>16053211.58</v>
      </c>
      <c r="C10" s="2">
        <v>6539911.0700000003</v>
      </c>
      <c r="F10" s="4">
        <f>+B10-C10</f>
        <v>9513300.5099999998</v>
      </c>
    </row>
    <row r="11" spans="1:6" x14ac:dyDescent="0.15">
      <c r="A11" s="3" t="s">
        <v>28</v>
      </c>
      <c r="B11" s="8">
        <v>3037904.59</v>
      </c>
      <c r="C11" s="8">
        <v>2461695.86</v>
      </c>
      <c r="F11" s="4">
        <f>+B11-C11</f>
        <v>576208.73</v>
      </c>
    </row>
    <row r="12" spans="1:6" ht="12.75" x14ac:dyDescent="0.2">
      <c r="A12" s="6" t="s">
        <v>27</v>
      </c>
      <c r="B12" s="9">
        <f>SUM(B7:B11)</f>
        <v>273617365.10999995</v>
      </c>
      <c r="C12" s="9">
        <f>SUM(C7:C11)</f>
        <v>1200778402.3899999</v>
      </c>
      <c r="F12" s="4">
        <f>+B12-C12</f>
        <v>-927161037.27999997</v>
      </c>
    </row>
    <row r="13" spans="1:6" x14ac:dyDescent="0.15">
      <c r="A13" s="3"/>
      <c r="B13" s="2"/>
      <c r="C13" s="2"/>
      <c r="F13" s="4"/>
    </row>
    <row r="14" spans="1:6" x14ac:dyDescent="0.15">
      <c r="A14" s="3"/>
      <c r="B14" s="2"/>
      <c r="C14" s="2"/>
      <c r="F14" s="4"/>
    </row>
    <row r="15" spans="1:6" ht="12.75" x14ac:dyDescent="0.2">
      <c r="A15" s="6" t="s">
        <v>26</v>
      </c>
      <c r="B15" s="9"/>
      <c r="C15" s="9"/>
      <c r="F15" s="4"/>
    </row>
    <row r="16" spans="1:6" x14ac:dyDescent="0.15">
      <c r="A16" s="3" t="s">
        <v>25</v>
      </c>
      <c r="B16" s="2">
        <v>122607281.22</v>
      </c>
      <c r="C16" s="2">
        <v>122228814.2</v>
      </c>
      <c r="F16" s="4">
        <f>+B16-C16</f>
        <v>378467.01999999583</v>
      </c>
    </row>
    <row r="17" spans="1:6" x14ac:dyDescent="0.15">
      <c r="A17" s="3" t="s">
        <v>24</v>
      </c>
      <c r="B17" s="2">
        <v>2494599.3199999998</v>
      </c>
      <c r="C17" s="2">
        <v>1312343.46</v>
      </c>
      <c r="F17" s="4">
        <f>+B17-C17</f>
        <v>1182255.8599999999</v>
      </c>
    </row>
    <row r="18" spans="1:6" x14ac:dyDescent="0.15">
      <c r="A18" s="3" t="s">
        <v>23</v>
      </c>
      <c r="B18" s="8">
        <v>1377081.59</v>
      </c>
      <c r="C18" s="8">
        <v>377081.59</v>
      </c>
      <c r="F18" s="4">
        <f>+B18-C18</f>
        <v>1000000</v>
      </c>
    </row>
    <row r="19" spans="1:6" ht="12.75" x14ac:dyDescent="0.2">
      <c r="A19" s="6" t="s">
        <v>22</v>
      </c>
      <c r="B19" s="9">
        <f>SUM(B16:B18)</f>
        <v>126478962.13</v>
      </c>
      <c r="C19" s="9">
        <f>SUM(C16:C18)</f>
        <v>123918239.25</v>
      </c>
      <c r="F19" s="4">
        <f>+B19-C19</f>
        <v>2560722.8799999952</v>
      </c>
    </row>
    <row r="20" spans="1:6" x14ac:dyDescent="0.15">
      <c r="A20" s="3"/>
      <c r="B20" s="2"/>
      <c r="C20" s="2"/>
      <c r="F20" s="4"/>
    </row>
    <row r="21" spans="1:6" ht="13.5" thickBot="1" x14ac:dyDescent="0.25">
      <c r="A21" s="6" t="s">
        <v>21</v>
      </c>
      <c r="B21" s="5">
        <f>+B19+B12</f>
        <v>400096327.23999995</v>
      </c>
      <c r="C21" s="5">
        <f>+C19+C12</f>
        <v>1324696641.6399999</v>
      </c>
      <c r="F21" s="4">
        <f>+B21-C21</f>
        <v>-924600314.39999986</v>
      </c>
    </row>
    <row r="22" spans="1:6" ht="11.25" thickTop="1" x14ac:dyDescent="0.15">
      <c r="A22" s="3"/>
      <c r="B22" s="2"/>
      <c r="C22" s="2"/>
      <c r="F22" s="4"/>
    </row>
    <row r="23" spans="1:6" x14ac:dyDescent="0.15">
      <c r="A23" s="3"/>
      <c r="B23" s="2"/>
      <c r="C23" s="2"/>
      <c r="F23" s="4"/>
    </row>
    <row r="24" spans="1:6" ht="12.75" x14ac:dyDescent="0.2">
      <c r="A24" s="6" t="s">
        <v>20</v>
      </c>
      <c r="B24" s="9"/>
      <c r="C24" s="9"/>
      <c r="F24" s="4"/>
    </row>
    <row r="25" spans="1:6" x14ac:dyDescent="0.15">
      <c r="A25" s="3"/>
      <c r="B25" s="2"/>
      <c r="C25" s="2"/>
      <c r="F25" s="4"/>
    </row>
    <row r="26" spans="1:6" ht="12.75" x14ac:dyDescent="0.2">
      <c r="A26" s="6" t="s">
        <v>19</v>
      </c>
      <c r="B26" s="9"/>
      <c r="C26" s="9"/>
      <c r="F26" s="4"/>
    </row>
    <row r="27" spans="1:6" x14ac:dyDescent="0.15">
      <c r="A27" s="3" t="s">
        <v>18</v>
      </c>
      <c r="B27" s="2">
        <v>0</v>
      </c>
      <c r="C27" s="2">
        <v>0</v>
      </c>
      <c r="F27" s="4">
        <f>+B27-C27</f>
        <v>0</v>
      </c>
    </row>
    <row r="28" spans="1:6" x14ac:dyDescent="0.15">
      <c r="A28" s="3" t="s">
        <v>17</v>
      </c>
      <c r="B28" s="2">
        <v>14525233.5</v>
      </c>
      <c r="C28" s="2">
        <v>7046626.3899999997</v>
      </c>
      <c r="F28" s="4">
        <f>+B28-C28</f>
        <v>7478607.1100000003</v>
      </c>
    </row>
    <row r="29" spans="1:6" x14ac:dyDescent="0.15">
      <c r="A29" s="3" t="s">
        <v>16</v>
      </c>
      <c r="B29" s="2">
        <v>0</v>
      </c>
      <c r="C29" s="2">
        <v>0</v>
      </c>
      <c r="F29" s="4">
        <f>+B29-C29</f>
        <v>0</v>
      </c>
    </row>
    <row r="30" spans="1:6" x14ac:dyDescent="0.15">
      <c r="A30" s="3" t="s">
        <v>15</v>
      </c>
      <c r="B30" s="2">
        <v>0</v>
      </c>
      <c r="C30" s="2">
        <v>0</v>
      </c>
      <c r="F30" s="4">
        <f>+B30-C30</f>
        <v>0</v>
      </c>
    </row>
    <row r="31" spans="1:6" x14ac:dyDescent="0.15">
      <c r="A31" s="3" t="s">
        <v>14</v>
      </c>
      <c r="B31" s="2">
        <v>0</v>
      </c>
      <c r="C31" s="2">
        <v>933686291.65999997</v>
      </c>
      <c r="F31" s="4">
        <f>+B31-C31</f>
        <v>-933686291.65999997</v>
      </c>
    </row>
    <row r="32" spans="1:6" x14ac:dyDescent="0.15">
      <c r="A32" s="3" t="s">
        <v>13</v>
      </c>
      <c r="B32" s="2">
        <v>0</v>
      </c>
      <c r="C32" s="2">
        <v>0</v>
      </c>
      <c r="F32" s="4">
        <f>+B32-C32</f>
        <v>0</v>
      </c>
    </row>
    <row r="33" spans="1:6" x14ac:dyDescent="0.15">
      <c r="A33" s="3" t="s">
        <v>12</v>
      </c>
      <c r="B33" s="2">
        <v>0</v>
      </c>
      <c r="C33" s="2">
        <v>0</v>
      </c>
      <c r="F33" s="4">
        <f>+B33-C33</f>
        <v>0</v>
      </c>
    </row>
    <row r="34" spans="1:6" x14ac:dyDescent="0.15">
      <c r="A34" s="3" t="s">
        <v>11</v>
      </c>
      <c r="B34" s="8">
        <v>915461.3</v>
      </c>
      <c r="C34" s="8">
        <v>5179400.34</v>
      </c>
      <c r="F34" s="4">
        <f>+B34-C34</f>
        <v>-4263939.04</v>
      </c>
    </row>
    <row r="35" spans="1:6" ht="12.75" x14ac:dyDescent="0.2">
      <c r="A35" s="6" t="s">
        <v>10</v>
      </c>
      <c r="B35" s="9">
        <f>SUM(B27:B34)</f>
        <v>15440694.800000001</v>
      </c>
      <c r="C35" s="9">
        <f>SUM(C27:C34)</f>
        <v>945912318.38999999</v>
      </c>
      <c r="F35" s="4">
        <f>+B35-C35</f>
        <v>-930471623.59000003</v>
      </c>
    </row>
    <row r="36" spans="1:6" x14ac:dyDescent="0.15">
      <c r="A36" s="3"/>
      <c r="B36" s="2"/>
      <c r="C36" s="2"/>
      <c r="F36" s="4"/>
    </row>
    <row r="37" spans="1:6" ht="12.75" x14ac:dyDescent="0.2">
      <c r="A37" s="6" t="s">
        <v>9</v>
      </c>
      <c r="B37" s="9"/>
      <c r="C37" s="9"/>
      <c r="F37" s="4"/>
    </row>
    <row r="38" spans="1:6" x14ac:dyDescent="0.15">
      <c r="A38" s="3" t="s">
        <v>8</v>
      </c>
      <c r="B38" s="2">
        <v>0</v>
      </c>
      <c r="C38" s="2">
        <v>0</v>
      </c>
      <c r="F38" s="4">
        <f>+B38-C38</f>
        <v>0</v>
      </c>
    </row>
    <row r="39" spans="1:6" x14ac:dyDescent="0.15">
      <c r="A39" s="3" t="s">
        <v>7</v>
      </c>
      <c r="B39" s="8">
        <v>0</v>
      </c>
      <c r="C39" s="8">
        <v>0</v>
      </c>
      <c r="F39" s="4">
        <f>+B39-C39</f>
        <v>0</v>
      </c>
    </row>
    <row r="40" spans="1:6" ht="12.75" x14ac:dyDescent="0.2">
      <c r="A40" s="6" t="s">
        <v>6</v>
      </c>
      <c r="B40" s="9">
        <f>SUM(B38:B39)</f>
        <v>0</v>
      </c>
      <c r="C40" s="9">
        <f>SUM(C38:C39)</f>
        <v>0</v>
      </c>
      <c r="F40" s="4">
        <f>+B40-C40</f>
        <v>0</v>
      </c>
    </row>
    <row r="41" spans="1:6" x14ac:dyDescent="0.15">
      <c r="A41" s="3"/>
      <c r="B41" s="2"/>
      <c r="C41" s="2"/>
      <c r="F41" s="4"/>
    </row>
    <row r="42" spans="1:6" ht="12.75" x14ac:dyDescent="0.2">
      <c r="A42" s="6" t="s">
        <v>5</v>
      </c>
      <c r="B42" s="9">
        <f>+B40+B35</f>
        <v>15440694.800000001</v>
      </c>
      <c r="C42" s="9">
        <f>+C40+C35</f>
        <v>945912318.38999999</v>
      </c>
      <c r="F42" s="4">
        <f>+B42-C42</f>
        <v>-930471623.59000003</v>
      </c>
    </row>
    <row r="43" spans="1:6" x14ac:dyDescent="0.15">
      <c r="A43" s="3"/>
      <c r="B43" s="2"/>
      <c r="C43" s="2"/>
      <c r="F43" s="4"/>
    </row>
    <row r="44" spans="1:6" x14ac:dyDescent="0.15">
      <c r="A44" s="3"/>
      <c r="B44" s="2"/>
      <c r="C44" s="2"/>
      <c r="F44" s="4"/>
    </row>
    <row r="45" spans="1:6" ht="12.75" x14ac:dyDescent="0.2">
      <c r="A45" s="6" t="s">
        <v>4</v>
      </c>
      <c r="B45" s="9"/>
      <c r="C45" s="9"/>
      <c r="F45" s="4"/>
    </row>
    <row r="46" spans="1:6" x14ac:dyDescent="0.15">
      <c r="A46" s="3" t="s">
        <v>3</v>
      </c>
      <c r="B46" s="2">
        <v>401170867.22000003</v>
      </c>
      <c r="C46" s="2">
        <v>378784323.25</v>
      </c>
      <c r="F46" s="4">
        <f>+B46-C46</f>
        <v>22386543.970000029</v>
      </c>
    </row>
    <row r="47" spans="1:6" x14ac:dyDescent="0.15">
      <c r="A47" s="3" t="s">
        <v>2</v>
      </c>
      <c r="B47" s="8">
        <v>-16515234.779999999</v>
      </c>
      <c r="C47" s="8"/>
      <c r="F47" s="4">
        <f>+B47-C47</f>
        <v>-16515234.779999999</v>
      </c>
    </row>
    <row r="48" spans="1:6" ht="12.75" x14ac:dyDescent="0.2">
      <c r="A48" s="6" t="s">
        <v>1</v>
      </c>
      <c r="B48" s="7">
        <f>SUM(B46:B47)</f>
        <v>384655632.44000006</v>
      </c>
      <c r="C48" s="7">
        <f>SUM(C46:C47)</f>
        <v>378784323.25</v>
      </c>
      <c r="F48" s="4">
        <f>+B48-C48</f>
        <v>5871309.1900000572</v>
      </c>
    </row>
    <row r="49" spans="1:6" x14ac:dyDescent="0.15">
      <c r="A49" s="3"/>
      <c r="B49" s="2"/>
      <c r="C49" s="2"/>
      <c r="F49" s="4"/>
    </row>
    <row r="50" spans="1:6" ht="13.5" thickBot="1" x14ac:dyDescent="0.25">
      <c r="A50" s="6" t="s">
        <v>0</v>
      </c>
      <c r="B50" s="5">
        <f>+B48+B42</f>
        <v>400096327.24000007</v>
      </c>
      <c r="C50" s="5">
        <f>+C48+C42</f>
        <v>1324696641.6399999</v>
      </c>
      <c r="F50" s="4">
        <f>+B50-C50</f>
        <v>-924600314.39999986</v>
      </c>
    </row>
    <row r="51" spans="1:6" ht="11.25" thickTop="1" x14ac:dyDescent="0.15">
      <c r="A51" s="3"/>
      <c r="B51" s="2"/>
      <c r="C51" s="2"/>
    </row>
    <row r="52" spans="1:6" x14ac:dyDescent="0.15">
      <c r="A52" s="3"/>
      <c r="B52" s="2"/>
      <c r="C52" s="2"/>
    </row>
    <row r="53" spans="1:6" x14ac:dyDescent="0.15">
      <c r="A53" s="3"/>
      <c r="B53" s="2"/>
      <c r="C53" s="2">
        <f>+C50-C21</f>
        <v>0</v>
      </c>
    </row>
    <row r="54" spans="1:6" x14ac:dyDescent="0.15">
      <c r="A54" s="3"/>
      <c r="B54" s="2"/>
      <c r="C54" s="2"/>
    </row>
    <row r="55" spans="1:6" x14ac:dyDescent="0.15">
      <c r="A55" s="3"/>
      <c r="B55" s="2"/>
      <c r="C55" s="2"/>
    </row>
    <row r="56" spans="1:6" x14ac:dyDescent="0.15">
      <c r="A56" s="3"/>
      <c r="B56" s="2"/>
      <c r="C56" s="2"/>
    </row>
    <row r="57" spans="1:6" x14ac:dyDescent="0.15">
      <c r="A57" s="3"/>
      <c r="B57" s="2"/>
      <c r="C57" s="2"/>
    </row>
    <row r="58" spans="1:6" x14ac:dyDescent="0.15">
      <c r="A58" s="3"/>
      <c r="B58" s="2"/>
      <c r="C58" s="2"/>
    </row>
    <row r="59" spans="1:6" x14ac:dyDescent="0.15">
      <c r="A59" s="3"/>
      <c r="B59" s="2"/>
      <c r="C59" s="2"/>
    </row>
    <row r="60" spans="1:6" x14ac:dyDescent="0.15">
      <c r="A60" s="3"/>
      <c r="B60" s="2"/>
      <c r="C60" s="2"/>
    </row>
    <row r="61" spans="1:6" x14ac:dyDescent="0.15">
      <c r="A61" s="3"/>
      <c r="B61" s="2"/>
      <c r="C61" s="2"/>
    </row>
    <row r="62" spans="1:6" x14ac:dyDescent="0.15">
      <c r="A62" s="3"/>
      <c r="B62" s="2"/>
      <c r="C62" s="2"/>
    </row>
    <row r="63" spans="1:6" x14ac:dyDescent="0.15">
      <c r="A63" s="3"/>
      <c r="B63" s="2"/>
      <c r="C63" s="2"/>
    </row>
    <row r="64" spans="1:6" x14ac:dyDescent="0.15">
      <c r="A64" s="3"/>
      <c r="B64" s="2"/>
      <c r="C64" s="2"/>
    </row>
    <row r="65" spans="1:3" x14ac:dyDescent="0.15">
      <c r="A65" s="3"/>
      <c r="B65" s="2"/>
      <c r="C65" s="2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Balance General
Al 30/11/2021 y 30/11/2020 
&amp;10Valores Expresados en RD$</oddHeader>
    <oddFooter>&amp;LMiguel A. Rivera
Encargado Depto. de Contabilidad&amp;CFélix Aracena Vargas
Gerente General&amp;RJuan Carlos Tejada M.
Director Financiero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Tejada</dc:creator>
  <cp:lastModifiedBy>Juan C. Tejada</cp:lastModifiedBy>
  <cp:lastPrinted>2021-12-28T22:17:11Z</cp:lastPrinted>
  <dcterms:created xsi:type="dcterms:W3CDTF">2021-12-28T22:17:01Z</dcterms:created>
  <dcterms:modified xsi:type="dcterms:W3CDTF">2021-12-28T22:17:18Z</dcterms:modified>
</cp:coreProperties>
</file>