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lissa.cabrera\Desktop\"/>
    </mc:Choice>
  </mc:AlternateContent>
  <bookViews>
    <workbookView xWindow="0" yWindow="0" windowWidth="23040" windowHeight="9192"/>
  </bookViews>
  <sheets>
    <sheet name="Balance General-F" sheetId="1" r:id="rId1"/>
  </sheets>
  <definedNames>
    <definedName name="_xlnm.Print_Area" localSheetId="0">'Balance General-F'!$A$1:$D$46</definedName>
    <definedName name="_xlnm.Print_Titles" localSheetId="0">'Balance General-F'!$2:$3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C44" i="1"/>
  <c r="G44" i="1" s="1"/>
  <c r="G43" i="1"/>
  <c r="G42" i="1"/>
  <c r="G36" i="1"/>
  <c r="D36" i="1"/>
  <c r="C36" i="1"/>
  <c r="G35" i="1"/>
  <c r="G34" i="1"/>
  <c r="D31" i="1"/>
  <c r="D38" i="1" s="1"/>
  <c r="D46" i="1" s="1"/>
  <c r="C31" i="1"/>
  <c r="C38" i="1" s="1"/>
  <c r="G30" i="1"/>
  <c r="G29" i="1"/>
  <c r="G28" i="1"/>
  <c r="G27" i="1"/>
  <c r="D19" i="1"/>
  <c r="G19" i="1" s="1"/>
  <c r="C19" i="1"/>
  <c r="G18" i="1"/>
  <c r="G17" i="1"/>
  <c r="G16" i="1"/>
  <c r="D12" i="1"/>
  <c r="D21" i="1" s="1"/>
  <c r="C12" i="1"/>
  <c r="G12" i="1" s="1"/>
  <c r="G11" i="1"/>
  <c r="G10" i="1"/>
  <c r="G9" i="1"/>
  <c r="G8" i="1"/>
  <c r="G7" i="1"/>
  <c r="G38" i="1" l="1"/>
  <c r="C46" i="1"/>
  <c r="G46" i="1" s="1"/>
  <c r="G31" i="1"/>
  <c r="C21" i="1"/>
  <c r="G21" i="1" s="1"/>
</calcChain>
</file>

<file path=xl/sharedStrings.xml><?xml version="1.0" encoding="utf-8"?>
<sst xmlns="http://schemas.openxmlformats.org/spreadsheetml/2006/main" count="46" uniqueCount="46">
  <si>
    <t>Descripción</t>
  </si>
  <si>
    <t>Notas</t>
  </si>
  <si>
    <t>Marzo 2023</t>
  </si>
  <si>
    <t>Marzo 2022</t>
  </si>
  <si>
    <t>Activos</t>
  </si>
  <si>
    <t>Activos Corrientes</t>
  </si>
  <si>
    <t>Disponibilidades</t>
  </si>
  <si>
    <t>Nota 7</t>
  </si>
  <si>
    <t>Inversiones Financieras a Corto Plazo</t>
  </si>
  <si>
    <t>Cuentas y Documentos por Cobrar</t>
  </si>
  <si>
    <t>Nota 8</t>
  </si>
  <si>
    <t>Gastos Pagados por Anticipado</t>
  </si>
  <si>
    <t>Nota 9</t>
  </si>
  <si>
    <t>Inventarios de Consumo</t>
  </si>
  <si>
    <t>Nota 10</t>
  </si>
  <si>
    <t>Total Activos Corrientes</t>
  </si>
  <si>
    <t>Activos No Corrientes</t>
  </si>
  <si>
    <t>Bienes de Uso Neto (Activos No Financieros)</t>
  </si>
  <si>
    <t>Nota 11</t>
  </si>
  <si>
    <t>Bienes Intangilbles (Licencias y Softwares)</t>
  </si>
  <si>
    <t>Otros Activos No Corrientes</t>
  </si>
  <si>
    <t>Nota 12</t>
  </si>
  <si>
    <t>Total Activos No Corrientes</t>
  </si>
  <si>
    <t>Total Activos</t>
  </si>
  <si>
    <t>Pasivos y Patrimonio</t>
  </si>
  <si>
    <t>Pasivos Corrientes</t>
  </si>
  <si>
    <t>Gastos de Personal y Contribuciones por Pagar</t>
  </si>
  <si>
    <t>Cuentas por Pagar a Proveed. y Contratistas</t>
  </si>
  <si>
    <t>Nota 13</t>
  </si>
  <si>
    <t xml:space="preserve">Transferencias por Pagar </t>
  </si>
  <si>
    <t>Nota 14</t>
  </si>
  <si>
    <t>Otros Pasivos Corrientes</t>
  </si>
  <si>
    <t>Nota 15</t>
  </si>
  <si>
    <t>Total Pasivos Corrientes</t>
  </si>
  <si>
    <t>Pasivos No Corrientes</t>
  </si>
  <si>
    <t>Titulos y Valores a Pagar a Largo Plazo</t>
  </si>
  <si>
    <t>Otros Pasivos No Corrientes</t>
  </si>
  <si>
    <t>Nota 16</t>
  </si>
  <si>
    <t>Total Pasivos No Corrientes</t>
  </si>
  <si>
    <t>Total Pasivos</t>
  </si>
  <si>
    <t>Patrimonio</t>
  </si>
  <si>
    <t>Patrimonio Institucional y Resultados de Periodos Anteriores</t>
  </si>
  <si>
    <t>Nota 17</t>
  </si>
  <si>
    <t>Resultado del Periodo</t>
  </si>
  <si>
    <t>Total Patrimonio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</si>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</sst>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$&quot;#,##0.00_);\(&quot;$&quot;#,##0.00\)"/>
  </numFmts>
  <fonts count="6" x14ac:knownFonts="1">
    <font>
      <sz val="8.25"/>
      <color rgb="FF000000"/>
      <name val="Microsoft Sans Serif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38" fontId="1" fillId="0" borderId="0" xfId="0" applyNumberFormat="1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39" fontId="1" fillId="0" borderId="0" xfId="0" applyNumberFormat="1" applyFont="1" applyAlignment="1">
      <alignment horizontal="right"/>
    </xf>
    <xf numFmtId="7" fontId="0" fillId="0" borderId="0" xfId="0" applyNumberFormat="1"/>
    <xf numFmtId="39" fontId="1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39" fontId="3" fillId="0" borderId="2" xfId="0" applyNumberFormat="1" applyFont="1" applyBorder="1" applyAlignment="1">
      <alignment horizontal="right"/>
    </xf>
    <xf numFmtId="7" fontId="0" fillId="2" borderId="0" xfId="0" applyNumberFormat="1" applyFill="1"/>
    <xf numFmtId="39" fontId="3" fillId="0" borderId="1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38" fontId="0" fillId="0" borderId="0" xfId="0" applyNumberFormat="1" applyAlignment="1">
      <alignment horizontal="right"/>
    </xf>
    <xf numFmtId="0" fontId="5" fillId="0" borderId="0" xfId="0" applyFont="1"/>
    <xf numFmtId="3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showGridLines="0" tabSelected="1" topLeftCell="A29" zoomScaleNormal="100" workbookViewId="0">
      <selection activeCell="E31" sqref="E31"/>
    </sheetView>
  </sheetViews>
  <sheetFormatPr baseColWidth="10" defaultColWidth="9.375" defaultRowHeight="11.4" x14ac:dyDescent="0.2"/>
  <cols>
    <col min="1" max="1" width="50.875" customWidth="1"/>
    <col min="2" max="2" width="7.75" style="23" bestFit="1" customWidth="1"/>
    <col min="3" max="4" width="20.875" style="24" customWidth="1"/>
    <col min="7" max="7" width="17.375" bestFit="1" customWidth="1"/>
    <col min="8" max="8" width="12.375" bestFit="1" customWidth="1"/>
  </cols>
  <sheetData>
    <row r="1" spans="1:7" ht="13.8" x14ac:dyDescent="0.25">
      <c r="A1" s="1"/>
      <c r="B1" s="2"/>
      <c r="C1" s="3"/>
      <c r="D1" s="3"/>
    </row>
    <row r="2" spans="1:7" ht="13.8" x14ac:dyDescent="0.25">
      <c r="A2" s="1"/>
      <c r="B2" s="2"/>
      <c r="C2" s="3"/>
      <c r="D2" s="3"/>
    </row>
    <row r="3" spans="1:7" ht="13.8" x14ac:dyDescent="0.25">
      <c r="A3" s="4" t="s">
        <v>0</v>
      </c>
      <c r="B3" s="5" t="s">
        <v>1</v>
      </c>
      <c r="C3" s="6" t="s">
        <v>2</v>
      </c>
      <c r="D3" s="6" t="s">
        <v>3</v>
      </c>
    </row>
    <row r="4" spans="1:7" ht="13.8" x14ac:dyDescent="0.25">
      <c r="A4" s="7"/>
      <c r="B4" s="8"/>
      <c r="C4" s="9"/>
      <c r="D4" s="9"/>
    </row>
    <row r="5" spans="1:7" ht="13.8" x14ac:dyDescent="0.25">
      <c r="A5" s="10" t="s">
        <v>4</v>
      </c>
      <c r="B5" s="11"/>
      <c r="C5" s="12"/>
      <c r="D5" s="12"/>
    </row>
    <row r="6" spans="1:7" ht="13.8" x14ac:dyDescent="0.25">
      <c r="A6" s="10" t="s">
        <v>5</v>
      </c>
      <c r="B6" s="11"/>
      <c r="C6" s="12"/>
      <c r="D6" s="12"/>
    </row>
    <row r="7" spans="1:7" ht="13.8" x14ac:dyDescent="0.25">
      <c r="A7" s="7" t="s">
        <v>6</v>
      </c>
      <c r="B7" s="8" t="s">
        <v>7</v>
      </c>
      <c r="C7" s="13">
        <v>178121910.33000001</v>
      </c>
      <c r="D7" s="13">
        <v>153929412.03999999</v>
      </c>
      <c r="G7" s="14">
        <f>+C7-D7</f>
        <v>24192498.290000021</v>
      </c>
    </row>
    <row r="8" spans="1:7" ht="13.8" hidden="1" x14ac:dyDescent="0.25">
      <c r="A8" s="7" t="s">
        <v>8</v>
      </c>
      <c r="B8" s="8"/>
      <c r="C8" s="13">
        <v>0</v>
      </c>
      <c r="D8" s="13">
        <v>0</v>
      </c>
      <c r="G8" s="14">
        <f t="shared" ref="G8:G12" si="0">+C8-D8</f>
        <v>0</v>
      </c>
    </row>
    <row r="9" spans="1:7" ht="13.8" x14ac:dyDescent="0.25">
      <c r="A9" s="7" t="s">
        <v>9</v>
      </c>
      <c r="B9" s="8" t="s">
        <v>10</v>
      </c>
      <c r="C9" s="13">
        <v>3558587.07</v>
      </c>
      <c r="D9" s="13">
        <v>2827911.18</v>
      </c>
      <c r="G9" s="14">
        <f t="shared" si="0"/>
        <v>730675.88999999966</v>
      </c>
    </row>
    <row r="10" spans="1:7" ht="13.8" x14ac:dyDescent="0.25">
      <c r="A10" s="7" t="s">
        <v>11</v>
      </c>
      <c r="B10" s="8" t="s">
        <v>12</v>
      </c>
      <c r="C10" s="13">
        <v>11849704.960000001</v>
      </c>
      <c r="D10" s="13">
        <v>5358425.4800000004</v>
      </c>
      <c r="G10" s="14">
        <f>+C10-D10</f>
        <v>6491279.4800000004</v>
      </c>
    </row>
    <row r="11" spans="1:7" ht="13.8" x14ac:dyDescent="0.25">
      <c r="A11" s="7" t="s">
        <v>13</v>
      </c>
      <c r="B11" s="8" t="s">
        <v>14</v>
      </c>
      <c r="C11" s="15">
        <v>6264118.6699999999</v>
      </c>
      <c r="D11" s="15">
        <v>3365997.1</v>
      </c>
      <c r="G11" s="14">
        <f t="shared" si="0"/>
        <v>2898121.57</v>
      </c>
    </row>
    <row r="12" spans="1:7" ht="13.8" x14ac:dyDescent="0.25">
      <c r="A12" s="10" t="s">
        <v>15</v>
      </c>
      <c r="B12" s="11"/>
      <c r="C12" s="16">
        <f>SUM(C7:C11)</f>
        <v>199794321.03</v>
      </c>
      <c r="D12" s="16">
        <f>SUM(D7:D11)</f>
        <v>165481745.79999998</v>
      </c>
      <c r="G12" s="14">
        <f t="shared" si="0"/>
        <v>34312575.230000019</v>
      </c>
    </row>
    <row r="13" spans="1:7" ht="13.8" x14ac:dyDescent="0.25">
      <c r="A13" s="7"/>
      <c r="B13" s="8"/>
      <c r="C13" s="9"/>
      <c r="D13" s="9"/>
      <c r="G13" s="14"/>
    </row>
    <row r="14" spans="1:7" ht="13.8" x14ac:dyDescent="0.25">
      <c r="A14" s="7"/>
      <c r="B14" s="8"/>
      <c r="C14" s="9"/>
      <c r="D14" s="9"/>
      <c r="G14" s="14"/>
    </row>
    <row r="15" spans="1:7" ht="13.8" x14ac:dyDescent="0.25">
      <c r="A15" s="10" t="s">
        <v>16</v>
      </c>
      <c r="B15" s="11"/>
      <c r="C15" s="12"/>
      <c r="D15" s="12"/>
      <c r="G15" s="14"/>
    </row>
    <row r="16" spans="1:7" ht="13.8" x14ac:dyDescent="0.25">
      <c r="A16" s="7" t="s">
        <v>17</v>
      </c>
      <c r="B16" s="8" t="s">
        <v>18</v>
      </c>
      <c r="C16" s="13">
        <v>196014409.06999999</v>
      </c>
      <c r="D16" s="13">
        <v>180593698.56999999</v>
      </c>
      <c r="G16" s="14">
        <f>+C16-D16</f>
        <v>15420710.5</v>
      </c>
    </row>
    <row r="17" spans="1:7" ht="13.8" hidden="1" x14ac:dyDescent="0.25">
      <c r="A17" s="7" t="s">
        <v>19</v>
      </c>
      <c r="B17" s="8"/>
      <c r="C17" s="13">
        <v>0</v>
      </c>
      <c r="D17" s="13">
        <v>0</v>
      </c>
      <c r="G17" s="14">
        <f t="shared" ref="G17:G18" si="1">+C17-D17</f>
        <v>0</v>
      </c>
    </row>
    <row r="18" spans="1:7" ht="13.8" x14ac:dyDescent="0.25">
      <c r="A18" s="7" t="s">
        <v>20</v>
      </c>
      <c r="B18" s="8" t="s">
        <v>21</v>
      </c>
      <c r="C18" s="15">
        <v>1377081.59</v>
      </c>
      <c r="D18" s="15">
        <v>1377081.59</v>
      </c>
      <c r="G18" s="14">
        <f t="shared" si="1"/>
        <v>0</v>
      </c>
    </row>
    <row r="19" spans="1:7" ht="13.8" x14ac:dyDescent="0.25">
      <c r="A19" s="10" t="s">
        <v>22</v>
      </c>
      <c r="B19" s="11"/>
      <c r="C19" s="16">
        <f>SUM(C16:C18)</f>
        <v>197391490.66</v>
      </c>
      <c r="D19" s="16">
        <f>SUM(D16:D18)</f>
        <v>181970780.16</v>
      </c>
      <c r="G19" s="14">
        <f>+C19-D19</f>
        <v>15420710.5</v>
      </c>
    </row>
    <row r="20" spans="1:7" ht="13.8" x14ac:dyDescent="0.25">
      <c r="A20" s="7"/>
      <c r="B20" s="8"/>
      <c r="C20" s="9"/>
      <c r="D20" s="9"/>
      <c r="G20" s="14"/>
    </row>
    <row r="21" spans="1:7" ht="14.4" thickBot="1" x14ac:dyDescent="0.3">
      <c r="A21" s="10" t="s">
        <v>23</v>
      </c>
      <c r="B21" s="11"/>
      <c r="C21" s="17">
        <f>C12+C19</f>
        <v>397185811.69</v>
      </c>
      <c r="D21" s="17">
        <f>D12+D19</f>
        <v>347452525.95999998</v>
      </c>
      <c r="G21" s="14">
        <f>+C21-D21</f>
        <v>49733285.730000019</v>
      </c>
    </row>
    <row r="22" spans="1:7" ht="14.4" thickTop="1" x14ac:dyDescent="0.25">
      <c r="A22" s="7"/>
      <c r="B22" s="8"/>
      <c r="C22" s="9"/>
      <c r="D22" s="9"/>
      <c r="G22" s="14"/>
    </row>
    <row r="23" spans="1:7" ht="13.8" x14ac:dyDescent="0.25">
      <c r="A23" s="7"/>
      <c r="B23" s="8"/>
      <c r="C23" s="9"/>
      <c r="D23" s="9"/>
      <c r="G23" s="14"/>
    </row>
    <row r="24" spans="1:7" ht="13.8" x14ac:dyDescent="0.25">
      <c r="A24" s="10" t="s">
        <v>24</v>
      </c>
      <c r="B24" s="11"/>
      <c r="C24" s="12"/>
      <c r="D24" s="12"/>
      <c r="G24" s="14"/>
    </row>
    <row r="25" spans="1:7" ht="13.8" x14ac:dyDescent="0.25">
      <c r="A25" s="7"/>
      <c r="B25" s="8"/>
      <c r="C25" s="9"/>
      <c r="D25" s="9"/>
      <c r="G25" s="14"/>
    </row>
    <row r="26" spans="1:7" ht="13.8" x14ac:dyDescent="0.25">
      <c r="A26" s="10" t="s">
        <v>25</v>
      </c>
      <c r="B26" s="11"/>
      <c r="C26" s="12"/>
      <c r="D26" s="12"/>
      <c r="G26" s="14"/>
    </row>
    <row r="27" spans="1:7" ht="13.8" hidden="1" x14ac:dyDescent="0.25">
      <c r="A27" s="7" t="s">
        <v>26</v>
      </c>
      <c r="B27" s="8"/>
      <c r="C27" s="13">
        <v>0</v>
      </c>
      <c r="D27" s="13">
        <v>0</v>
      </c>
      <c r="G27" s="14">
        <f t="shared" ref="G27:G30" si="2">+C27-D27</f>
        <v>0</v>
      </c>
    </row>
    <row r="28" spans="1:7" ht="13.8" x14ac:dyDescent="0.25">
      <c r="A28" s="7" t="s">
        <v>27</v>
      </c>
      <c r="B28" s="8" t="s">
        <v>28</v>
      </c>
      <c r="C28" s="13">
        <v>12928668.25</v>
      </c>
      <c r="D28" s="13">
        <v>30139405.48</v>
      </c>
      <c r="G28" s="14">
        <f>+C28-D28</f>
        <v>-17210737.23</v>
      </c>
    </row>
    <row r="29" spans="1:7" ht="13.8" x14ac:dyDescent="0.25">
      <c r="A29" s="7" t="s">
        <v>29</v>
      </c>
      <c r="B29" s="8" t="s">
        <v>30</v>
      </c>
      <c r="C29" s="13">
        <v>4483735.18</v>
      </c>
      <c r="D29" s="13">
        <v>4792075.5999999996</v>
      </c>
      <c r="G29" s="14">
        <f t="shared" si="2"/>
        <v>-308340.41999999993</v>
      </c>
    </row>
    <row r="30" spans="1:7" ht="13.8" x14ac:dyDescent="0.25">
      <c r="A30" s="7" t="s">
        <v>31</v>
      </c>
      <c r="B30" s="8" t="s">
        <v>32</v>
      </c>
      <c r="C30" s="15">
        <v>3570324.67</v>
      </c>
      <c r="D30" s="15">
        <v>2577562.31</v>
      </c>
      <c r="G30" s="14">
        <f t="shared" si="2"/>
        <v>992762.35999999987</v>
      </c>
    </row>
    <row r="31" spans="1:7" ht="13.8" x14ac:dyDescent="0.25">
      <c r="A31" s="10" t="s">
        <v>33</v>
      </c>
      <c r="B31" s="11"/>
      <c r="C31" s="16">
        <f>SUM(C27:C30)</f>
        <v>20982728.100000001</v>
      </c>
      <c r="D31" s="16">
        <f>SUM(D27:D30)</f>
        <v>37509043.390000001</v>
      </c>
      <c r="G31" s="18">
        <f>+C31-D31</f>
        <v>-16526315.289999999</v>
      </c>
    </row>
    <row r="32" spans="1:7" ht="13.8" x14ac:dyDescent="0.25">
      <c r="A32" s="7"/>
      <c r="B32" s="8"/>
      <c r="C32" s="9"/>
      <c r="D32" s="9"/>
      <c r="G32" s="14"/>
    </row>
    <row r="33" spans="1:7" ht="13.8" x14ac:dyDescent="0.25">
      <c r="A33" s="10" t="s">
        <v>34</v>
      </c>
      <c r="B33" s="11"/>
      <c r="C33" s="12"/>
      <c r="D33" s="12"/>
      <c r="G33" s="14"/>
    </row>
    <row r="34" spans="1:7" ht="13.8" hidden="1" x14ac:dyDescent="0.25">
      <c r="A34" s="7" t="s">
        <v>35</v>
      </c>
      <c r="B34" s="8"/>
      <c r="C34" s="13">
        <v>0</v>
      </c>
      <c r="D34" s="13">
        <v>0</v>
      </c>
      <c r="G34" s="14">
        <f>+C34-D34</f>
        <v>0</v>
      </c>
    </row>
    <row r="35" spans="1:7" ht="13.8" x14ac:dyDescent="0.25">
      <c r="A35" s="7" t="s">
        <v>36</v>
      </c>
      <c r="B35" s="8" t="s">
        <v>37</v>
      </c>
      <c r="C35" s="15">
        <v>150641.29999999999</v>
      </c>
      <c r="D35" s="15">
        <v>150641.29999999999</v>
      </c>
      <c r="G35" s="14">
        <f>+C35-D35</f>
        <v>0</v>
      </c>
    </row>
    <row r="36" spans="1:7" ht="13.8" x14ac:dyDescent="0.25">
      <c r="A36" s="10" t="s">
        <v>38</v>
      </c>
      <c r="B36" s="11"/>
      <c r="C36" s="16">
        <f>SUM(C34:C35)</f>
        <v>150641.29999999999</v>
      </c>
      <c r="D36" s="16">
        <f>SUM(D34:D35)</f>
        <v>150641.29999999999</v>
      </c>
      <c r="G36" s="14">
        <f>+C36-D36</f>
        <v>0</v>
      </c>
    </row>
    <row r="37" spans="1:7" ht="13.8" x14ac:dyDescent="0.25">
      <c r="A37" s="7"/>
      <c r="B37" s="8"/>
      <c r="C37" s="9"/>
      <c r="D37" s="9"/>
      <c r="G37" s="14"/>
    </row>
    <row r="38" spans="1:7" ht="13.8" x14ac:dyDescent="0.25">
      <c r="A38" s="10" t="s">
        <v>39</v>
      </c>
      <c r="B38" s="11"/>
      <c r="C38" s="16">
        <f>C31+C36</f>
        <v>21133369.400000002</v>
      </c>
      <c r="D38" s="16">
        <f>D31+D36</f>
        <v>37659684.689999998</v>
      </c>
      <c r="G38" s="14">
        <f>+C38-D38</f>
        <v>-16526315.289999995</v>
      </c>
    </row>
    <row r="39" spans="1:7" ht="13.8" x14ac:dyDescent="0.25">
      <c r="A39" s="7"/>
      <c r="B39" s="8"/>
      <c r="C39" s="9"/>
      <c r="D39" s="9"/>
      <c r="G39" s="14"/>
    </row>
    <row r="40" spans="1:7" ht="13.8" x14ac:dyDescent="0.25">
      <c r="A40" s="7"/>
      <c r="B40" s="8"/>
      <c r="C40" s="9"/>
      <c r="D40" s="9"/>
      <c r="G40" s="14"/>
    </row>
    <row r="41" spans="1:7" ht="13.8" x14ac:dyDescent="0.25">
      <c r="A41" s="10" t="s">
        <v>40</v>
      </c>
      <c r="B41" s="11"/>
      <c r="C41" s="12"/>
      <c r="D41" s="12"/>
      <c r="G41" s="14"/>
    </row>
    <row r="42" spans="1:7" ht="13.8" x14ac:dyDescent="0.25">
      <c r="A42" s="7" t="s">
        <v>41</v>
      </c>
      <c r="B42" s="8" t="s">
        <v>42</v>
      </c>
      <c r="C42" s="13">
        <v>376788894.27999997</v>
      </c>
      <c r="D42" s="13">
        <v>309792841.26999998</v>
      </c>
      <c r="G42" s="14">
        <f>+C42-D42</f>
        <v>66996053.00999999</v>
      </c>
    </row>
    <row r="43" spans="1:7" ht="13.8" x14ac:dyDescent="0.25">
      <c r="A43" s="7" t="s">
        <v>43</v>
      </c>
      <c r="B43" s="8"/>
      <c r="C43" s="15">
        <v>-736451.99</v>
      </c>
      <c r="D43" s="15">
        <v>0</v>
      </c>
      <c r="G43" s="14">
        <f>+C43-D43</f>
        <v>-736451.99</v>
      </c>
    </row>
    <row r="44" spans="1:7" ht="13.8" x14ac:dyDescent="0.25">
      <c r="A44" s="10" t="s">
        <v>44</v>
      </c>
      <c r="B44" s="11"/>
      <c r="C44" s="19">
        <f>SUM(C42:C43)</f>
        <v>376052442.28999996</v>
      </c>
      <c r="D44" s="19">
        <f>SUM(D42:D43)</f>
        <v>309792841.26999998</v>
      </c>
      <c r="G44" s="14">
        <f>+C44-D44</f>
        <v>66259601.019999981</v>
      </c>
    </row>
    <row r="45" spans="1:7" ht="13.8" x14ac:dyDescent="0.25">
      <c r="A45" s="7"/>
      <c r="B45" s="8"/>
      <c r="C45" s="9"/>
      <c r="D45" s="9"/>
      <c r="G45" s="14"/>
    </row>
    <row r="46" spans="1:7" ht="14.4" thickBot="1" x14ac:dyDescent="0.3">
      <c r="A46" s="10" t="s">
        <v>45</v>
      </c>
      <c r="B46" s="11"/>
      <c r="C46" s="17">
        <f>C44+C38</f>
        <v>397185811.68999994</v>
      </c>
      <c r="D46" s="17">
        <f>D44+D38</f>
        <v>347452525.95999998</v>
      </c>
      <c r="G46" s="14">
        <f>+C46-D46</f>
        <v>49733285.729999959</v>
      </c>
    </row>
    <row r="47" spans="1:7" ht="12" thickTop="1" x14ac:dyDescent="0.2">
      <c r="A47" s="20"/>
      <c r="B47" s="21"/>
      <c r="C47" s="22"/>
      <c r="D47" s="22"/>
    </row>
    <row r="48" spans="1:7" x14ac:dyDescent="0.2">
      <c r="A48" s="20"/>
      <c r="B48" s="21"/>
      <c r="C48" s="22"/>
      <c r="D48" s="22"/>
    </row>
    <row r="49" spans="1:5" x14ac:dyDescent="0.2">
      <c r="A49" s="20"/>
      <c r="B49" s="21"/>
      <c r="C49" s="22"/>
      <c r="D49" s="22"/>
    </row>
    <row r="50" spans="1:5" x14ac:dyDescent="0.2">
      <c r="A50" s="20"/>
      <c r="B50" s="21"/>
      <c r="C50" s="22"/>
      <c r="D50" s="22"/>
    </row>
    <row r="51" spans="1:5" x14ac:dyDescent="0.2">
      <c r="A51" s="20"/>
      <c r="B51" s="21"/>
      <c r="C51" s="22"/>
      <c r="D51" s="22"/>
    </row>
    <row r="52" spans="1:5" x14ac:dyDescent="0.2">
      <c r="A52" s="20"/>
      <c r="B52" s="21"/>
      <c r="C52" s="22"/>
      <c r="D52" s="22"/>
    </row>
    <row r="53" spans="1:5" x14ac:dyDescent="0.2">
      <c r="A53" s="20"/>
      <c r="B53" s="21"/>
      <c r="C53" s="20"/>
      <c r="D53" s="20"/>
      <c r="E53" s="20"/>
    </row>
    <row r="54" spans="1:5" x14ac:dyDescent="0.2">
      <c r="A54" s="20"/>
      <c r="B54" s="21"/>
      <c r="C54" s="22"/>
      <c r="D54" s="22"/>
    </row>
    <row r="55" spans="1:5" x14ac:dyDescent="0.2">
      <c r="A55" s="20"/>
      <c r="B55" s="21"/>
      <c r="C55" s="22"/>
      <c r="D55" s="22"/>
    </row>
    <row r="56" spans="1:5" x14ac:dyDescent="0.2">
      <c r="A56" s="20"/>
      <c r="B56" s="21"/>
      <c r="C56" s="22"/>
      <c r="D56" s="22"/>
    </row>
    <row r="57" spans="1:5" x14ac:dyDescent="0.2">
      <c r="A57" s="20"/>
      <c r="B57" s="21"/>
      <c r="C57" s="22"/>
      <c r="D57" s="22"/>
    </row>
    <row r="58" spans="1:5" x14ac:dyDescent="0.2">
      <c r="A58" s="20"/>
      <c r="B58" s="21"/>
      <c r="C58" s="22"/>
      <c r="D58" s="22"/>
    </row>
    <row r="59" spans="1:5" x14ac:dyDescent="0.2">
      <c r="A59" s="20"/>
      <c r="B59" s="21"/>
      <c r="C59" s="22"/>
      <c r="D59" s="22"/>
    </row>
    <row r="60" spans="1:5" x14ac:dyDescent="0.2">
      <c r="A60" s="20"/>
      <c r="B60" s="21"/>
      <c r="C60" s="22"/>
      <c r="D60" s="22"/>
    </row>
    <row r="61" spans="1:5" x14ac:dyDescent="0.2">
      <c r="A61" s="20"/>
      <c r="B61" s="21"/>
      <c r="C61" s="22"/>
      <c r="D61" s="22"/>
    </row>
  </sheetData>
  <printOptions horizontalCentered="1"/>
  <pageMargins left="0.74803149606299213" right="0.74803149606299213" top="0.74803149606299213" bottom="0.74803149606299213" header="3.937007874015748E-2" footer="3.937007874015748E-2"/>
  <pageSetup pageOrder="overThenDown" orientation="portrait" r:id="rId1"/>
  <headerFooter>
    <oddHeader>&amp;L&amp;G&amp;C&amp;"Microsoft Sans Serif,Negrita"&amp;12&amp;K000000Consejo Nacional de Seguridad Social
Balance General
Al 31/03/2023 y 31/03/2022 
&amp;10Valores Expresados en RD$</oddHeader>
    <oddFooter>&amp;L&amp;10Miguel Rivera
Contador&amp;C&amp;10Dr. Edward Guzmán P.
Gerente General&amp;R&amp;10Melissa N. Cabrera
Directora Financiera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General-F</vt:lpstr>
      <vt:lpstr>'Balance General-F'!Área_de_impresión</vt:lpstr>
      <vt:lpstr>'Balance General-F'!Títulos_a_imprimir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Cabrera</dc:creator>
  <cp:lastModifiedBy>Melissa Cabrera</cp:lastModifiedBy>
  <dcterms:created xsi:type="dcterms:W3CDTF">2023-04-10T20:09:18Z</dcterms:created>
  <dcterms:modified xsi:type="dcterms:W3CDTF">2023-04-10T20:09:32Z</dcterms:modified>
</cp:coreProperties>
</file>