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Abril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 " sheetId="42" r:id="rId2"/>
    <sheet name="P3 Presupuesto Ejecutado" sheetId="41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2" l="1"/>
  <c r="C82" i="42"/>
  <c r="N72" i="42"/>
  <c r="N84" i="42" s="1"/>
  <c r="M72" i="42"/>
  <c r="M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Q60" i="42" s="1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I7" i="42" s="1"/>
  <c r="H50" i="42"/>
  <c r="G50" i="42"/>
  <c r="F50" i="42"/>
  <c r="E50" i="42"/>
  <c r="Q50" i="42" s="1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Q34" i="42" s="1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Q24" i="42" s="1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H7" i="42" s="1"/>
  <c r="G14" i="42"/>
  <c r="G7" i="42" s="1"/>
  <c r="F14" i="42"/>
  <c r="F72" i="42" s="1"/>
  <c r="F84" i="42" s="1"/>
  <c r="E14" i="42"/>
  <c r="E72" i="42" s="1"/>
  <c r="E84" i="42" s="1"/>
  <c r="D14" i="42"/>
  <c r="D72" i="42" s="1"/>
  <c r="D84" i="42" s="1"/>
  <c r="C14" i="42"/>
  <c r="C72" i="42" s="1"/>
  <c r="C84" i="42" s="1"/>
  <c r="Q13" i="42"/>
  <c r="Q12" i="42"/>
  <c r="Q11" i="42"/>
  <c r="Q10" i="42"/>
  <c r="Q9" i="42"/>
  <c r="P8" i="42"/>
  <c r="P7" i="42" s="1"/>
  <c r="O8" i="42"/>
  <c r="O7" i="42" s="1"/>
  <c r="N8" i="42"/>
  <c r="N7" i="42" s="1"/>
  <c r="M8" i="42"/>
  <c r="M7" i="42" s="1"/>
  <c r="L8" i="42"/>
  <c r="L7" i="42" s="1"/>
  <c r="K8" i="42"/>
  <c r="K72" i="42" s="1"/>
  <c r="K84" i="42" s="1"/>
  <c r="J8" i="42"/>
  <c r="J72" i="42" s="1"/>
  <c r="J84" i="42" s="1"/>
  <c r="I8" i="42"/>
  <c r="I72" i="42" s="1"/>
  <c r="I84" i="42" s="1"/>
  <c r="H8" i="42"/>
  <c r="G8" i="42"/>
  <c r="F8" i="42"/>
  <c r="F7" i="42" s="1"/>
  <c r="E8" i="42"/>
  <c r="E7" i="42" s="1"/>
  <c r="D8" i="42"/>
  <c r="D7" i="42" s="1"/>
  <c r="C8" i="42"/>
  <c r="C7" i="42" s="1"/>
  <c r="AD7" i="42"/>
  <c r="W7" i="42"/>
  <c r="X7" i="42" s="1"/>
  <c r="K7" i="42"/>
  <c r="J7" i="42"/>
  <c r="D82" i="41"/>
  <c r="C82" i="41"/>
  <c r="Q71" i="41"/>
  <c r="Q70" i="41"/>
  <c r="Q69" i="41"/>
  <c r="Q68" i="41"/>
  <c r="C68" i="41"/>
  <c r="C65" i="41" s="1"/>
  <c r="C7" i="41" s="1"/>
  <c r="Q67" i="41"/>
  <c r="Q66" i="41"/>
  <c r="H65" i="41"/>
  <c r="Q65" i="41" s="1"/>
  <c r="G65" i="41"/>
  <c r="F65" i="41"/>
  <c r="E65" i="41"/>
  <c r="D65" i="41"/>
  <c r="Q64" i="41"/>
  <c r="Q63" i="41"/>
  <c r="Q62" i="41"/>
  <c r="Q61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Q60" i="41" s="1"/>
  <c r="D60" i="41"/>
  <c r="C60" i="41"/>
  <c r="Q59" i="41"/>
  <c r="Q58" i="41"/>
  <c r="Q57" i="41"/>
  <c r="Q56" i="41"/>
  <c r="Q54" i="41"/>
  <c r="Q53" i="41"/>
  <c r="Q52" i="41"/>
  <c r="Q51" i="41"/>
  <c r="P50" i="41"/>
  <c r="O50" i="41"/>
  <c r="N50" i="41"/>
  <c r="M50" i="41"/>
  <c r="L50" i="41"/>
  <c r="K50" i="41"/>
  <c r="J50" i="41"/>
  <c r="I50" i="41"/>
  <c r="H50" i="41"/>
  <c r="G50" i="41"/>
  <c r="F50" i="41"/>
  <c r="E50" i="41"/>
  <c r="Q50" i="41" s="1"/>
  <c r="D50" i="41"/>
  <c r="C50" i="41"/>
  <c r="Q49" i="41"/>
  <c r="Q48" i="41"/>
  <c r="Q47" i="41"/>
  <c r="Q46" i="41"/>
  <c r="Q45" i="41"/>
  <c r="Q44" i="41"/>
  <c r="Q43" i="41"/>
  <c r="P42" i="41"/>
  <c r="P72" i="41" s="1"/>
  <c r="P84" i="41" s="1"/>
  <c r="O42" i="41"/>
  <c r="N42" i="41"/>
  <c r="M42" i="41"/>
  <c r="L42" i="41"/>
  <c r="K42" i="41"/>
  <c r="J42" i="41"/>
  <c r="I42" i="41"/>
  <c r="H42" i="41"/>
  <c r="G42" i="41"/>
  <c r="F42" i="41"/>
  <c r="E42" i="41"/>
  <c r="Q42" i="41" s="1"/>
  <c r="D42" i="41"/>
  <c r="C42" i="41"/>
  <c r="Q41" i="41"/>
  <c r="Q40" i="41"/>
  <c r="Q39" i="41"/>
  <c r="Q38" i="41"/>
  <c r="Q37" i="41"/>
  <c r="Q36" i="41"/>
  <c r="Q35" i="41"/>
  <c r="P34" i="41"/>
  <c r="O34" i="41"/>
  <c r="N34" i="41"/>
  <c r="M34" i="41"/>
  <c r="L34" i="41"/>
  <c r="K34" i="41"/>
  <c r="J34" i="41"/>
  <c r="I34" i="41"/>
  <c r="H34" i="41"/>
  <c r="H72" i="41" s="1"/>
  <c r="H84" i="41" s="1"/>
  <c r="G34" i="41"/>
  <c r="F34" i="41"/>
  <c r="E34" i="41"/>
  <c r="Q34" i="41" s="1"/>
  <c r="D34" i="41"/>
  <c r="C34" i="41"/>
  <c r="Q33" i="41"/>
  <c r="Q32" i="41"/>
  <c r="Q31" i="41"/>
  <c r="Q29" i="41"/>
  <c r="Q28" i="41"/>
  <c r="Q27" i="41"/>
  <c r="Q26" i="41"/>
  <c r="Q25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Q24" i="41" s="1"/>
  <c r="D24" i="41"/>
  <c r="C24" i="41"/>
  <c r="Q23" i="41"/>
  <c r="Q22" i="41"/>
  <c r="Q21" i="41"/>
  <c r="Q20" i="41"/>
  <c r="Q19" i="41"/>
  <c r="Q18" i="41"/>
  <c r="Q17" i="41"/>
  <c r="Q16" i="41"/>
  <c r="Q15" i="41"/>
  <c r="P14" i="41"/>
  <c r="O14" i="41"/>
  <c r="N14" i="41"/>
  <c r="N7" i="41" s="1"/>
  <c r="M14" i="41"/>
  <c r="M7" i="41" s="1"/>
  <c r="L14" i="41"/>
  <c r="K14" i="41"/>
  <c r="K7" i="41" s="1"/>
  <c r="J14" i="41"/>
  <c r="I14" i="41"/>
  <c r="H14" i="41"/>
  <c r="G14" i="41"/>
  <c r="F14" i="41"/>
  <c r="E14" i="41"/>
  <c r="Q14" i="41" s="1"/>
  <c r="D14" i="41"/>
  <c r="C14" i="41"/>
  <c r="Q13" i="41"/>
  <c r="Q12" i="41"/>
  <c r="Q11" i="41"/>
  <c r="Q10" i="41"/>
  <c r="Q9" i="41"/>
  <c r="P8" i="41"/>
  <c r="O8" i="41"/>
  <c r="O72" i="41" s="1"/>
  <c r="O84" i="41" s="1"/>
  <c r="N8" i="41"/>
  <c r="M8" i="41"/>
  <c r="M72" i="41" s="1"/>
  <c r="M84" i="41" s="1"/>
  <c r="L8" i="41"/>
  <c r="L7" i="41" s="1"/>
  <c r="K8" i="41"/>
  <c r="J8" i="41"/>
  <c r="J72" i="41" s="1"/>
  <c r="J84" i="41" s="1"/>
  <c r="I8" i="41"/>
  <c r="I72" i="41" s="1"/>
  <c r="I84" i="41" s="1"/>
  <c r="H8" i="41"/>
  <c r="G8" i="41"/>
  <c r="G72" i="41" s="1"/>
  <c r="G84" i="41" s="1"/>
  <c r="F8" i="41"/>
  <c r="F7" i="41" s="1"/>
  <c r="E8" i="41"/>
  <c r="E7" i="41" s="1"/>
  <c r="D8" i="41"/>
  <c r="C8" i="41"/>
  <c r="AD7" i="41"/>
  <c r="X7" i="41"/>
  <c r="W7" i="41"/>
  <c r="P7" i="41"/>
  <c r="O7" i="41"/>
  <c r="H7" i="41"/>
  <c r="G7" i="41"/>
  <c r="H72" i="42" l="1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D7" i="41"/>
  <c r="D72" i="41"/>
  <c r="D84" i="41" s="1"/>
  <c r="C72" i="41"/>
  <c r="C84" i="41" s="1"/>
  <c r="I7" i="41"/>
  <c r="L72" i="41"/>
  <c r="L84" i="41" s="1"/>
  <c r="Y7" i="41"/>
  <c r="Z7" i="41" s="1"/>
  <c r="AA7" i="41" s="1"/>
  <c r="AB7" i="41" s="1"/>
  <c r="K72" i="41"/>
  <c r="K84" i="41" s="1"/>
  <c r="J7" i="41"/>
  <c r="N72" i="41"/>
  <c r="N84" i="41" s="1"/>
  <c r="E72" i="41"/>
  <c r="E84" i="41" s="1"/>
  <c r="F72" i="41"/>
  <c r="F84" i="41" s="1"/>
  <c r="Q8" i="41"/>
  <c r="Q7" i="42" l="1"/>
  <c r="Q72" i="42"/>
  <c r="Q84" i="42" s="1"/>
  <c r="AC6" i="42"/>
  <c r="AD6" i="42" s="1"/>
  <c r="Q7" i="41"/>
  <c r="Q72" i="41"/>
  <c r="Q84" i="41" s="1"/>
  <c r="AC6" i="41"/>
  <c r="AD6" i="41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<sst xmlns="http://schemas.openxmlformats.org/spreadsheetml/2006/main" count="307" uniqueCount="123">
  <si>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</si>
  <si>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</si>
  <si>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</si>
  <si>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</si>
  <si>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</si>
  <si>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</si>
  <si>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</si>
  <si>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</si>
  <si>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</si>
  <si>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</si>
  <si>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</si>
  <si>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</si>
  <si>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</si>
  <si>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</si>
  <si>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</si>
  <si>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</si>
  <si>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</si>
  <si>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</si>
  <si>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</si>
  <si>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</si>
  <si>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</si>
  <si>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</si>
  <si>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</si>
  <si>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</si>
  <si>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</si>
  <si>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</si>
  <si>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</si>
  <si>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</si>
  <si>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</si>
  <si>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</si>
  <si>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</si>
  <si>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</si>
  <si>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</si>
  <si>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</si>
  <si>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</si>
  <si>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</si>
  <si>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</si>
  <si>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</si>
  <si>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</si>
  <si>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</si>
  <si>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</si>
  <si>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</si>
  <si>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</si>
  <si>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</si>
  <si>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</si>
  <si>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</si>
  <si>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</si>
  <si>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</si>
  <si>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</si>
  <si>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</si>
  <si>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</si>
  <si>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</si>
  <si>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</si>
  <si>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</si>
  <si>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</si>
  <si>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</si>
  <si>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</si>
  <si>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</si>
  <si>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</si>
  <si>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</si>
  <si>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</si>
  <si>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</si>
  <si>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</si>
  <si>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</si>
  <si>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</si>
  <si>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</si>
  <si>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</si>
  <si>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</si>
  <si>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</si>
  <si>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</si>
  <si>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</si>
  <si>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</si>
  <si>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</si>
  <si>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</si>
  <si>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</si>
  <si>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</si>
  <si>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</si>
  <si>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</si>
  <si>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</si>
  <si>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</si>
  <si>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</si>
  <si>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</si>
  <si>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</si>
  <si>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</si>
  <si>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</si>
  <si>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</si>
  <si>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</si>
  <si>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</si>
  <si>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</si>
  <si>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</si>
  <si>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</si>
  <si>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</si>
  <si>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</si>
  <si>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</si>
  <si>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</si>
  <si>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</si>
  <si>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</si>
  <si>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</si>
  <si>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</si>
  <si>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</si>
  <si>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</si>
  <si>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</si>
  <si>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</si>
  <si>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</si>
  <si>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</si>
  <si>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</si>
  <si>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</si>
  <si>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</si>
  <si>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</si>
  <si>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</si>
  <si>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</si>
  <si>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</si>
  <si>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</si>
  <si>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</si>
  <si>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</si>
  <si>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</si>
  <si>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</si>
  <si>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</si>
  <si>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</si>
  <si>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</si>
  <si>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        Abril</t>
  </si>
  <si>
    <t>Fecha de registro: hasta el 03 de Mayo 2024</t>
  </si>
  <si>
    <t>Fecha de imputación: hasta el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</si>
</sst>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right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6" t="s">
        <v>101</v>
      </c>
      <c r="B1" s="116"/>
      <c r="C1" s="116"/>
      <c r="E1" s="9" t="s">
        <v>38</v>
      </c>
    </row>
    <row r="2" spans="1:6" ht="18.75" x14ac:dyDescent="0.25">
      <c r="A2" s="116" t="s">
        <v>108</v>
      </c>
      <c r="B2" s="116"/>
      <c r="C2" s="116"/>
      <c r="E2" s="15" t="s">
        <v>97</v>
      </c>
    </row>
    <row r="3" spans="1:6" ht="18.75" x14ac:dyDescent="0.25">
      <c r="A3" s="116" t="s">
        <v>119</v>
      </c>
      <c r="B3" s="116"/>
      <c r="C3" s="116"/>
      <c r="E3" s="15" t="s">
        <v>98</v>
      </c>
    </row>
    <row r="4" spans="1:6" ht="18.75" x14ac:dyDescent="0.3">
      <c r="A4" s="117" t="s">
        <v>99</v>
      </c>
      <c r="B4" s="117"/>
      <c r="C4" s="117"/>
      <c r="E4" s="9" t="s">
        <v>93</v>
      </c>
    </row>
    <row r="5" spans="1:6" x14ac:dyDescent="0.25">
      <c r="A5" s="113" t="s">
        <v>36</v>
      </c>
      <c r="B5" s="113"/>
      <c r="C5" s="113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2" t="s">
        <v>116</v>
      </c>
      <c r="C94" s="112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3" t="s">
        <v>104</v>
      </c>
      <c r="C95" s="113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4" t="s">
        <v>110</v>
      </c>
      <c r="B99" s="114"/>
      <c r="E99" s="21"/>
      <c r="F99" s="21"/>
      <c r="G99" s="21"/>
      <c r="H99" s="21"/>
      <c r="I99" s="21"/>
      <c r="J99" s="21"/>
    </row>
    <row r="100" spans="1:10" x14ac:dyDescent="0.25">
      <c r="A100" s="115" t="s">
        <v>105</v>
      </c>
      <c r="B100" s="115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topLeftCell="B1" zoomScaleNormal="100" workbookViewId="0">
      <selection activeCell="H23" sqref="H23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18" t="s">
        <v>101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44" t="s">
        <v>94</v>
      </c>
    </row>
    <row r="2" spans="1:30" ht="15.75" x14ac:dyDescent="0.25">
      <c r="A2" s="45"/>
      <c r="B2" s="119" t="s">
        <v>108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S2" s="44"/>
    </row>
    <row r="3" spans="1:30" ht="15.75" x14ac:dyDescent="0.25">
      <c r="A3" s="45"/>
      <c r="B3" s="119" t="s">
        <v>119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44"/>
    </row>
    <row r="4" spans="1:30" ht="15.75" x14ac:dyDescent="0.25">
      <c r="A4" s="45"/>
      <c r="B4" s="118" t="s">
        <v>117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44"/>
    </row>
    <row r="5" spans="1:30" ht="42.6" customHeight="1" x14ac:dyDescent="0.25">
      <c r="A5" s="45"/>
      <c r="B5" s="47"/>
      <c r="C5" s="47"/>
      <c r="D5" s="47"/>
      <c r="E5" s="120" t="s">
        <v>118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460834620.14000005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0</v>
      </c>
      <c r="J7" s="76">
        <f t="shared" si="0"/>
        <v>0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140306983.81999999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0</v>
      </c>
      <c r="J8" s="81">
        <f>J9+J10+J11+J12+J13</f>
        <v>0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86922177.399999991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95">
        <v>15035100.130000001</v>
      </c>
      <c r="H9" s="95">
        <v>15741333.33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59476739.869999997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95">
        <v>726143.47</v>
      </c>
      <c r="H10" s="95">
        <v>13752734.710000001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15889678.18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95">
        <v>1072500</v>
      </c>
      <c r="H11" s="95">
        <v>660660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3003000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21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8552759.3500000015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120935709.09999999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0</v>
      </c>
      <c r="J14" s="99">
        <f t="shared" si="4"/>
        <v>0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33371674.899999999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5480190.2200000007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751005.34000000008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107033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2019000</v>
      </c>
      <c r="E18" s="95">
        <v>0</v>
      </c>
      <c r="F18" s="82">
        <v>58339.22</v>
      </c>
      <c r="G18" s="82">
        <v>440328.55</v>
      </c>
      <c r="H18" s="82">
        <v>58333.32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557001.09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29878363.079999998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8350600.3399999999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4293183.58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8803851</v>
      </c>
      <c r="E21" s="95">
        <v>0</v>
      </c>
      <c r="F21" s="95">
        <v>0</v>
      </c>
      <c r="G21" s="87">
        <v>3307818.13</v>
      </c>
      <c r="H21" s="87">
        <v>199378.54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3507196.67</v>
      </c>
    </row>
    <row r="22" spans="1:17" x14ac:dyDescent="0.25">
      <c r="A22" s="45"/>
      <c r="B22" s="62" t="s">
        <v>15</v>
      </c>
      <c r="C22" s="87">
        <v>23095000</v>
      </c>
      <c r="D22" s="87">
        <v>34704863.100000001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8409758.1999999993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82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1915706.46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27839296.850000001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0</v>
      </c>
      <c r="J24" s="99">
        <f t="shared" si="5"/>
        <v>0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9327648.4900000002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551782.40000000002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611000</v>
      </c>
      <c r="E26" s="98">
        <v>0</v>
      </c>
      <c r="F26" s="98">
        <v>0</v>
      </c>
      <c r="G26" s="98">
        <v>0</v>
      </c>
      <c r="H26" s="82">
        <v>174050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174050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2969095</v>
      </c>
      <c r="E27" s="98">
        <v>0</v>
      </c>
      <c r="F27" s="82">
        <v>17950</v>
      </c>
      <c r="G27" s="82">
        <v>318030.28000000003</v>
      </c>
      <c r="H27" s="98">
        <v>8650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344630.28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0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99120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560000</v>
      </c>
      <c r="E30" s="98">
        <v>0</v>
      </c>
      <c r="F30" s="98">
        <v>0</v>
      </c>
      <c r="G30" s="98">
        <v>0</v>
      </c>
      <c r="H30" s="98">
        <v>409507.2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82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9754614.2400000002</v>
      </c>
      <c r="E33" s="98">
        <v>0</v>
      </c>
      <c r="F33" s="98">
        <v>0</v>
      </c>
      <c r="G33" s="88">
        <v>907656.61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907656.61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99">
        <f>I35+I36+I37+I38+I39+I40+I41</f>
        <v>0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1368927.95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1368927.95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24067634.189999998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0</v>
      </c>
      <c r="J50" s="97">
        <f t="shared" si="9"/>
        <v>0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2836555.08</v>
      </c>
    </row>
    <row r="51" spans="1:19" x14ac:dyDescent="0.25">
      <c r="A51" s="45"/>
      <c r="B51" s="62" t="s">
        <v>29</v>
      </c>
      <c r="C51" s="95">
        <v>0</v>
      </c>
      <c r="D51" s="87">
        <v>3429370.19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2478316.08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210975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147264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9255000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460834620.14000005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0</v>
      </c>
      <c r="J72" s="91">
        <f t="shared" si="13"/>
        <v>0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140306983.81999999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460834620.14000005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0</v>
      </c>
      <c r="J84" s="94">
        <f t="shared" si="14"/>
        <v>0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140306983.81999999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3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B1" zoomScaleNormal="100" workbookViewId="0">
      <selection activeCell="I82" sqref="I82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18" t="s">
        <v>101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44" t="s">
        <v>94</v>
      </c>
    </row>
    <row r="2" spans="1:30" ht="15.75" x14ac:dyDescent="0.25">
      <c r="A2" s="45"/>
      <c r="B2" s="119" t="s">
        <v>108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S2" s="44"/>
    </row>
    <row r="3" spans="1:30" ht="15.75" x14ac:dyDescent="0.25">
      <c r="A3" s="45"/>
      <c r="B3" s="119" t="s">
        <v>119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44"/>
    </row>
    <row r="4" spans="1:30" ht="15.75" x14ac:dyDescent="0.25">
      <c r="A4" s="45"/>
      <c r="B4" s="118" t="s">
        <v>117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44"/>
    </row>
    <row r="5" spans="1:30" ht="42.6" customHeight="1" x14ac:dyDescent="0.25">
      <c r="A5" s="45"/>
      <c r="B5" s="47"/>
      <c r="C5" s="47"/>
      <c r="D5" s="47"/>
      <c r="E5" s="120" t="s">
        <v>118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460834620.14000005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40400908.249999993</v>
      </c>
      <c r="I7" s="76">
        <f t="shared" si="0"/>
        <v>0</v>
      </c>
      <c r="J7" s="76">
        <f t="shared" si="0"/>
        <v>0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140918700.91999999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0</v>
      </c>
      <c r="J8" s="81">
        <f>J9+J10+J11+J12+J13</f>
        <v>0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86922177.399999991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95">
        <v>15035100.130000001</v>
      </c>
      <c r="H9" s="95">
        <v>15741333.33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59476739.869999997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95">
        <v>726143.47</v>
      </c>
      <c r="H10" s="95">
        <v>13752734.710000001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15889678.18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95">
        <v>1072500</v>
      </c>
      <c r="H11" s="95">
        <v>660660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3003000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21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8552759.3500000015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120935709.09999999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6574816.3199999994</v>
      </c>
      <c r="I14" s="99">
        <f t="shared" si="4"/>
        <v>0</v>
      </c>
      <c r="J14" s="99">
        <f t="shared" si="4"/>
        <v>0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33983392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5480190.2200000007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751005.34000000008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107033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2019000</v>
      </c>
      <c r="E18" s="95">
        <v>0</v>
      </c>
      <c r="F18" s="82">
        <v>58339.22</v>
      </c>
      <c r="G18" s="82">
        <v>440328.55</v>
      </c>
      <c r="H18" s="82">
        <v>58333.32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557001.09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29878363.079999998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8350600.3399999999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4293183.58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8803851</v>
      </c>
      <c r="E21" s="95">
        <v>0</v>
      </c>
      <c r="F21" s="95">
        <v>0</v>
      </c>
      <c r="G21" s="87">
        <v>3307818.13</v>
      </c>
      <c r="H21" s="87">
        <v>199378.54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3507196.67</v>
      </c>
    </row>
    <row r="22" spans="1:17" x14ac:dyDescent="0.25">
      <c r="A22" s="45"/>
      <c r="B22" s="62" t="s">
        <v>15</v>
      </c>
      <c r="C22" s="87">
        <v>23095000</v>
      </c>
      <c r="D22" s="87">
        <v>34704863.100000001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8409758.1999999993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82">
        <v>611717.1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2527423.56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27839296.850000001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0</v>
      </c>
      <c r="J24" s="99">
        <f t="shared" si="5"/>
        <v>0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9327648.4900000002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551782.40000000002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611000</v>
      </c>
      <c r="E26" s="98">
        <v>0</v>
      </c>
      <c r="F26" s="98">
        <v>0</v>
      </c>
      <c r="G26" s="98">
        <v>0</v>
      </c>
      <c r="H26" s="82">
        <v>174050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174050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2969095</v>
      </c>
      <c r="E27" s="98">
        <v>0</v>
      </c>
      <c r="F27" s="82">
        <v>17950</v>
      </c>
      <c r="G27" s="82">
        <v>318030.28000000003</v>
      </c>
      <c r="H27" s="98">
        <v>8650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344630.28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0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99120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560000</v>
      </c>
      <c r="E30" s="98">
        <v>0</v>
      </c>
      <c r="F30" s="98">
        <v>0</v>
      </c>
      <c r="G30" s="98">
        <v>0</v>
      </c>
      <c r="H30" s="98">
        <v>409507.2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82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9754614.2400000002</v>
      </c>
      <c r="E33" s="98">
        <v>0</v>
      </c>
      <c r="F33" s="98">
        <v>0</v>
      </c>
      <c r="G33" s="88">
        <v>907656.61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907656.61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99">
        <f>I35+I36+I37+I38+I39+I40+I41</f>
        <v>0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1368927.95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1368927.95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24067634.189999998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0</v>
      </c>
      <c r="J50" s="97">
        <f t="shared" si="9"/>
        <v>0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2836555.08</v>
      </c>
    </row>
    <row r="51" spans="1:19" x14ac:dyDescent="0.25">
      <c r="A51" s="45"/>
      <c r="B51" s="62" t="s">
        <v>29</v>
      </c>
      <c r="C51" s="95">
        <v>0</v>
      </c>
      <c r="D51" s="87">
        <v>3429370.19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2478316.08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210975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147264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9255000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460834620.14000005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40400908.249999993</v>
      </c>
      <c r="I72" s="91">
        <f t="shared" si="13"/>
        <v>0</v>
      </c>
      <c r="J72" s="91">
        <f t="shared" si="13"/>
        <v>0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140918700.91999999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460834620.14000005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40400908.249999993</v>
      </c>
      <c r="I84" s="94">
        <f t="shared" si="14"/>
        <v>0</v>
      </c>
      <c r="J84" s="94">
        <f t="shared" si="14"/>
        <v>0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140918700.91999999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3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67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2024-05-09T19:56:13Z</cp:lastPrinted>
  <dcterms:created xsi:type="dcterms:W3CDTF">2018-04-17T18:57:16Z</dcterms:created>
  <dcterms:modified xsi:type="dcterms:W3CDTF">2024-05-09T20:02:38Z</dcterms:modified>
</cp:coreProperties>
</file>