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"/>
    </mc:Choice>
  </mc:AlternateContent>
  <bookViews>
    <workbookView xWindow="0" yWindow="0" windowWidth="28800" windowHeight="12300" activeTab="1"/>
  </bookViews>
  <sheets>
    <sheet name="P1 Presupuesto Aprobado" sheetId="2" r:id="rId1"/>
    <sheet name="P2 Presupuesto Aprobado-Eje " sheetId="42" r:id="rId2"/>
    <sheet name="P3 Presupuesto Ejecutado" sheetId="45" r:id="rId3"/>
  </sheets>
  <definedNames>
    <definedName name="_xlnm.Print_Area" localSheetId="1">'P2 Presupuesto Aprobado-Eje '!$B$1:$Q$89</definedName>
    <definedName name="_xlnm.Print_Area" localSheetId="2">'P3 Presupuesto Ejecutado'!$B$1:$Q$89</definedName>
    <definedName name="_xlnm.Print_Titles" localSheetId="1">'P2 Presupuesto Aprobado-Eje 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5" l="1"/>
  <c r="C82" i="45"/>
  <c r="Q71" i="45"/>
  <c r="Q70" i="45"/>
  <c r="Q69" i="45"/>
  <c r="Q68" i="45"/>
  <c r="C68" i="45"/>
  <c r="C65" i="45" s="1"/>
  <c r="Q67" i="45"/>
  <c r="Q66" i="45"/>
  <c r="Q65" i="45"/>
  <c r="H65" i="45"/>
  <c r="G65" i="45"/>
  <c r="F65" i="45"/>
  <c r="E65" i="45"/>
  <c r="D65" i="45"/>
  <c r="Q64" i="45"/>
  <c r="Q63" i="45"/>
  <c r="Q62" i="45"/>
  <c r="Q61" i="45"/>
  <c r="P60" i="45"/>
  <c r="O60" i="45"/>
  <c r="N60" i="45"/>
  <c r="M60" i="45"/>
  <c r="L60" i="45"/>
  <c r="K60" i="45"/>
  <c r="J60" i="45"/>
  <c r="I60" i="45"/>
  <c r="H60" i="45"/>
  <c r="G60" i="45"/>
  <c r="F60" i="45"/>
  <c r="E60" i="45"/>
  <c r="Q60" i="45" s="1"/>
  <c r="D60" i="45"/>
  <c r="C60" i="45"/>
  <c r="Q59" i="45"/>
  <c r="Q58" i="45"/>
  <c r="Q57" i="45"/>
  <c r="Q56" i="45"/>
  <c r="Q54" i="45"/>
  <c r="Q53" i="45"/>
  <c r="Q52" i="45"/>
  <c r="Q51" i="45"/>
  <c r="P50" i="45"/>
  <c r="O50" i="45"/>
  <c r="N50" i="45"/>
  <c r="L50" i="45"/>
  <c r="K50" i="45"/>
  <c r="J50" i="45"/>
  <c r="I50" i="45"/>
  <c r="H50" i="45"/>
  <c r="G50" i="45"/>
  <c r="F50" i="45"/>
  <c r="E50" i="45"/>
  <c r="Q50" i="45" s="1"/>
  <c r="D50" i="45"/>
  <c r="C50" i="45"/>
  <c r="Q49" i="45"/>
  <c r="Q48" i="45"/>
  <c r="Q47" i="45"/>
  <c r="Q46" i="45"/>
  <c r="Q45" i="45"/>
  <c r="Q44" i="45"/>
  <c r="Q43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Q42" i="45" s="1"/>
  <c r="D42" i="45"/>
  <c r="C42" i="45"/>
  <c r="Q41" i="45"/>
  <c r="Q40" i="45"/>
  <c r="Q39" i="45"/>
  <c r="Q38" i="45"/>
  <c r="Q37" i="45"/>
  <c r="Q36" i="45"/>
  <c r="Q35" i="45"/>
  <c r="P34" i="45"/>
  <c r="P72" i="45" s="1"/>
  <c r="P84" i="45" s="1"/>
  <c r="O34" i="45"/>
  <c r="N34" i="45"/>
  <c r="M34" i="45"/>
  <c r="L34" i="45"/>
  <c r="K34" i="45"/>
  <c r="J34" i="45"/>
  <c r="I34" i="45"/>
  <c r="H34" i="45"/>
  <c r="G34" i="45"/>
  <c r="F34" i="45"/>
  <c r="E34" i="45"/>
  <c r="Q34" i="45" s="1"/>
  <c r="D34" i="45"/>
  <c r="D72" i="45" s="1"/>
  <c r="D84" i="45" s="1"/>
  <c r="C34" i="45"/>
  <c r="Q33" i="45"/>
  <c r="Q32" i="45"/>
  <c r="Q31" i="45"/>
  <c r="Q29" i="45"/>
  <c r="Q28" i="45"/>
  <c r="Q27" i="45"/>
  <c r="Q26" i="45"/>
  <c r="Q25" i="45"/>
  <c r="P24" i="45"/>
  <c r="O24" i="45"/>
  <c r="N24" i="45"/>
  <c r="L24" i="45"/>
  <c r="K24" i="45"/>
  <c r="J24" i="45"/>
  <c r="I24" i="45"/>
  <c r="H24" i="45"/>
  <c r="G24" i="45"/>
  <c r="F24" i="45"/>
  <c r="E24" i="45"/>
  <c r="Q24" i="45" s="1"/>
  <c r="D24" i="45"/>
  <c r="C24" i="45"/>
  <c r="Q23" i="45"/>
  <c r="Q22" i="45"/>
  <c r="Q21" i="45"/>
  <c r="Q20" i="45"/>
  <c r="Q19" i="45"/>
  <c r="Q18" i="45"/>
  <c r="Q17" i="45"/>
  <c r="Q16" i="45"/>
  <c r="Q15" i="45"/>
  <c r="P14" i="45"/>
  <c r="O14" i="45"/>
  <c r="N14" i="45"/>
  <c r="N7" i="45" s="1"/>
  <c r="L14" i="45"/>
  <c r="L7" i="45" s="1"/>
  <c r="K14" i="45"/>
  <c r="K72" i="45" s="1"/>
  <c r="K84" i="45" s="1"/>
  <c r="J14" i="45"/>
  <c r="I14" i="45"/>
  <c r="H14" i="45"/>
  <c r="G14" i="45"/>
  <c r="F14" i="45"/>
  <c r="E14" i="45"/>
  <c r="Q14" i="45" s="1"/>
  <c r="D14" i="45"/>
  <c r="C14" i="45"/>
  <c r="Q13" i="45"/>
  <c r="Q12" i="45"/>
  <c r="Q11" i="45"/>
  <c r="Q10" i="45"/>
  <c r="Q9" i="45"/>
  <c r="P8" i="45"/>
  <c r="O8" i="45"/>
  <c r="O7" i="45" s="1"/>
  <c r="N8" i="45"/>
  <c r="L8" i="45"/>
  <c r="K8" i="45"/>
  <c r="K7" i="45" s="1"/>
  <c r="J8" i="45"/>
  <c r="J72" i="45" s="1"/>
  <c r="J84" i="45" s="1"/>
  <c r="I8" i="45"/>
  <c r="I72" i="45" s="1"/>
  <c r="I84" i="45" s="1"/>
  <c r="H8" i="45"/>
  <c r="H72" i="45" s="1"/>
  <c r="H84" i="45" s="1"/>
  <c r="G8" i="45"/>
  <c r="G7" i="45" s="1"/>
  <c r="F8" i="45"/>
  <c r="F7" i="45" s="1"/>
  <c r="E8" i="45"/>
  <c r="Q8" i="45" s="1"/>
  <c r="D8" i="45"/>
  <c r="C8" i="45"/>
  <c r="AD7" i="45"/>
  <c r="W7" i="45"/>
  <c r="X7" i="45" s="1"/>
  <c r="Y7" i="45" s="1"/>
  <c r="Z7" i="45" s="1"/>
  <c r="AA7" i="45" s="1"/>
  <c r="AB7" i="45" s="1"/>
  <c r="P7" i="45"/>
  <c r="H7" i="45"/>
  <c r="E7" i="45"/>
  <c r="D7" i="45"/>
  <c r="Q9" i="42"/>
  <c r="C7" i="45" l="1"/>
  <c r="Q72" i="45"/>
  <c r="Q84" i="45" s="1"/>
  <c r="Q7" i="45"/>
  <c r="L72" i="45"/>
  <c r="L84" i="45" s="1"/>
  <c r="J7" i="45"/>
  <c r="M72" i="45"/>
  <c r="M84" i="45" s="1"/>
  <c r="I7" i="45"/>
  <c r="N72" i="45"/>
  <c r="N84" i="45" s="1"/>
  <c r="C72" i="45"/>
  <c r="C84" i="45" s="1"/>
  <c r="O72" i="45"/>
  <c r="O84" i="45" s="1"/>
  <c r="AC6" i="45"/>
  <c r="AD6" i="45" s="1"/>
  <c r="E72" i="45"/>
  <c r="E84" i="45" s="1"/>
  <c r="F72" i="45"/>
  <c r="F84" i="45" s="1"/>
  <c r="G72" i="45"/>
  <c r="G84" i="45" s="1"/>
  <c r="D82" i="42"/>
  <c r="C82" i="42"/>
  <c r="N72" i="42"/>
  <c r="N84" i="42" s="1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P8" i="42"/>
  <c r="P7" i="42" s="1"/>
  <c r="O8" i="42"/>
  <c r="O7" i="42" s="1"/>
  <c r="N8" i="42"/>
  <c r="N7" i="42" s="1"/>
  <c r="M8" i="42"/>
  <c r="L8" i="42"/>
  <c r="K8" i="42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M7" i="42" l="1"/>
  <c r="M72" i="42"/>
  <c r="M84" i="42" s="1"/>
  <c r="L7" i="42"/>
  <c r="Q60" i="42"/>
  <c r="K72" i="42"/>
  <c r="K84" i="42" s="1"/>
  <c r="K7" i="42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<sst xmlns="http://schemas.openxmlformats.org/spreadsheetml/2006/main" count="307" uniqueCount="126">
  <si>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</si>
  <si>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</si>
  <si>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</si>
  <si>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</si>
  <si>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</si>
  <si>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</si>
  <si>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</si>
  <si>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</si>
  <si>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</si>
  <si>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</si>
  <si>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</si>
  <si>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</si>
  <si>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</si>
  <si>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</si>
  <si>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</si>
  <si>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</si>
  <si>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</si>
  <si>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</si>
  <si>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</si>
  <si>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</si>
  <si>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</si>
  <si>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</si>
  <si>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</si>
  <si>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</si>
  <si>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</si>
  <si>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</si>
  <si>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</si>
  <si>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</si>
  <si>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</si>
  <si>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</si>
  <si>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</si>
  <si>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</si>
  <si>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</si>
  <si>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</si>
  <si>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</si>
  <si>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</si>
  <si>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</si>
  <si>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</si>
  <si>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</si>
  <si>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</si>
  <si>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</si>
  <si>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</si>
  <si>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</si>
  <si>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</si>
  <si>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</si>
  <si>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</si>
  <si>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</si>
  <si>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</si>
  <si>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</si>
  <si>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</si>
  <si>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</si>
  <si>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</si>
  <si>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</si>
  <si>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</si>
  <si>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</si>
  <si>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</si>
  <si>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</si>
  <si>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</si>
  <si>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</si>
  <si>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</si>
  <si>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</si>
  <si>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</si>
  <si>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</si>
  <si>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</si>
  <si>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</si>
  <si>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</si>
  <si>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</si>
  <si>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</si>
  <si>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</si>
  <si>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</si>
  <si>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</si>
  <si>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</si>
  <si>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</si>
  <si>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</si>
  <si>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</si>
  <si>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</si>
  <si>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</si>
  <si>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</si>
  <si>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</si>
  <si>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</si>
  <si>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</si>
  <si>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</si>
  <si>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</si>
  <si>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</si>
  <si>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</si>
  <si>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</si>
  <si>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</si>
  <si>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</si>
  <si>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</si>
  <si>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</si>
  <si>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</si>
  <si>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</si>
  <si>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</si>
  <si>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</si>
  <si>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</si>
  <si>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</si>
  <si>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</si>
  <si>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</si>
  <si>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</si>
  <si>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</si>
  <si>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</si>
  <si>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</si>
  <si>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</si>
  <si>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</si>
  <si>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</si>
  <si>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</si>
  <si>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</si>
  <si>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</si>
  <si>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</si>
  <si>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</si>
  <si>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</si>
  <si>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</si>
  <si>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</si>
  <si>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</si>
  <si>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</si>
  <si>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</si>
  <si>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</si>
  <si>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</si>
  <si>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</si>
  <si>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</si>
  <si>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Fecha de registro: hasta el 02 de Septiembre 2024</t>
  </si>
  <si>
    <t>Fecha de imputación: hasta el 31 de Agosto 2024</t>
  </si>
  <si>
    <t>Presupuesto Modificado  Agosto</t>
  </si>
  <si>
    <t>Presupuesto Modificado  Septiembre</t>
  </si>
  <si>
    <t>Fecha de registro: hasta el 02 de Octubre 2024</t>
  </si>
  <si>
    <t>Fecha de imputación: hasta el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</si>
</sst>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3" fontId="0" fillId="0" borderId="0" xfId="0" applyNumberFormat="1"/>
    <xf numFmtId="0" fontId="8" fillId="3" borderId="6" xfId="0" applyFont="1" applyFill="1" applyBorder="1" applyAlignment="1">
      <alignment horizontal="center" vertical="center" wrapText="1"/>
    </xf>
    <xf numFmtId="3" fontId="1" fillId="0" borderId="5" xfId="0" applyNumberFormat="1" applyFont="1" applyBorder="1"/>
    <xf numFmtId="3" fontId="0" fillId="0" borderId="5" xfId="0" applyNumberForma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19" zoomScaleNormal="100" workbookViewId="0">
      <selection activeCell="C7" sqref="C7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2" t="s">
        <v>101</v>
      </c>
      <c r="B1" s="122"/>
      <c r="C1" s="122"/>
      <c r="E1" s="9" t="s">
        <v>38</v>
      </c>
    </row>
    <row r="2" spans="1:6" ht="18.75" x14ac:dyDescent="0.25">
      <c r="A2" s="122" t="s">
        <v>108</v>
      </c>
      <c r="B2" s="122"/>
      <c r="C2" s="122"/>
      <c r="E2" s="15" t="s">
        <v>97</v>
      </c>
    </row>
    <row r="3" spans="1:6" ht="18.75" x14ac:dyDescent="0.25">
      <c r="A3" s="122" t="s">
        <v>119</v>
      </c>
      <c r="B3" s="122"/>
      <c r="C3" s="122"/>
      <c r="E3" s="15" t="s">
        <v>98</v>
      </c>
    </row>
    <row r="4" spans="1:6" ht="18.75" x14ac:dyDescent="0.3">
      <c r="A4" s="123" t="s">
        <v>99</v>
      </c>
      <c r="B4" s="123"/>
      <c r="C4" s="123"/>
      <c r="E4" s="9" t="s">
        <v>93</v>
      </c>
    </row>
    <row r="5" spans="1:6" x14ac:dyDescent="0.25">
      <c r="A5" s="119" t="s">
        <v>36</v>
      </c>
      <c r="B5" s="119"/>
      <c r="C5" s="119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8" t="s">
        <v>116</v>
      </c>
      <c r="C94" s="118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9" t="s">
        <v>104</v>
      </c>
      <c r="C95" s="119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0" t="s">
        <v>110</v>
      </c>
      <c r="B99" s="120"/>
      <c r="E99" s="21"/>
      <c r="F99" s="21"/>
      <c r="G99" s="21"/>
      <c r="H99" s="21"/>
      <c r="I99" s="21"/>
      <c r="J99" s="21"/>
    </row>
    <row r="100" spans="1:10" x14ac:dyDescent="0.25">
      <c r="A100" s="121" t="s">
        <v>105</v>
      </c>
      <c r="B100" s="121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C103" sqref="C103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4.140625" style="35" customWidth="1"/>
    <col min="14" max="14" width="20" style="35" hidden="1" customWidth="1"/>
    <col min="15" max="15" width="12.7109375" style="35" hidden="1" customWidth="1"/>
    <col min="16" max="16" width="10.2851562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4" t="s">
        <v>101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S1" s="44" t="s">
        <v>94</v>
      </c>
    </row>
    <row r="2" spans="1:30" ht="15.75" x14ac:dyDescent="0.25">
      <c r="A2" s="45"/>
      <c r="B2" s="125" t="s">
        <v>108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44"/>
    </row>
    <row r="3" spans="1:30" ht="15.75" x14ac:dyDescent="0.25">
      <c r="A3" s="45"/>
      <c r="B3" s="125" t="s">
        <v>119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S3" s="44"/>
    </row>
    <row r="4" spans="1:30" ht="15.75" x14ac:dyDescent="0.25">
      <c r="A4" s="45"/>
      <c r="B4" s="124" t="s">
        <v>117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S4" s="44"/>
    </row>
    <row r="5" spans="1:30" ht="42.6" customHeight="1" x14ac:dyDescent="0.25">
      <c r="A5" s="45"/>
      <c r="B5" s="47"/>
      <c r="C5" s="47"/>
      <c r="D5" s="47"/>
      <c r="E5" s="126" t="s">
        <v>118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123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32868748.539999999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301402975.47999996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18845606.870000001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180713971.69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82">
        <v>14433733.33</v>
      </c>
      <c r="N9" s="95">
        <v>0</v>
      </c>
      <c r="O9" s="95">
        <v>0</v>
      </c>
      <c r="P9" s="95">
        <v>0</v>
      </c>
      <c r="Q9" s="83">
        <f>E9+F9+G9+H9+I9+J9+K9+L9+M9+N9+O9+P9</f>
        <v>133015495.77000001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82">
        <v>666194.17000000004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20098487.720000003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82">
        <v>1608462.57</v>
      </c>
      <c r="N11" s="95">
        <v>0</v>
      </c>
      <c r="O11" s="95">
        <v>0</v>
      </c>
      <c r="P11" s="95">
        <v>0</v>
      </c>
      <c r="Q11" s="67">
        <f>E11+F11+G11+H11+I11+J11+K11+L11+M11+N11+O11+P11</f>
        <v>8371643.2800000012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82">
        <v>2137216.7999999998</v>
      </c>
      <c r="N13" s="95">
        <v>0</v>
      </c>
      <c r="O13" s="95">
        <v>0</v>
      </c>
      <c r="P13" s="95">
        <v>0</v>
      </c>
      <c r="Q13" s="82">
        <f>E13+F13+G13+H13+I13+J13+K13+L13+M13+N13+O13+P13</f>
        <v>19228344.920000006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128672149.09999999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11452140.300000001</v>
      </c>
      <c r="K14" s="99">
        <f t="shared" si="4"/>
        <v>9278170.7799999993</v>
      </c>
      <c r="L14" s="99">
        <f t="shared" si="4"/>
        <v>6387512.1299999999</v>
      </c>
      <c r="M14" s="99">
        <f t="shared" si="4"/>
        <v>12944155.310000001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88345171.599999994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17017000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82">
        <v>1393197.21</v>
      </c>
      <c r="N15" s="95">
        <v>0</v>
      </c>
      <c r="O15" s="95">
        <v>0</v>
      </c>
      <c r="P15" s="95">
        <v>0</v>
      </c>
      <c r="Q15" s="82">
        <f t="shared" si="3"/>
        <v>12412877.330000002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82">
        <v>397475.26</v>
      </c>
      <c r="N16" s="95">
        <v>0</v>
      </c>
      <c r="O16" s="95">
        <v>0</v>
      </c>
      <c r="P16" s="95">
        <v>0</v>
      </c>
      <c r="Q16" s="82">
        <f t="shared" si="3"/>
        <v>3563912.04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25350</v>
      </c>
      <c r="N17" s="95">
        <v>0</v>
      </c>
      <c r="O17" s="95">
        <v>0</v>
      </c>
      <c r="P17" s="95">
        <v>0</v>
      </c>
      <c r="Q17" s="82">
        <f t="shared" si="3"/>
        <v>1116125.78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82">
        <v>64503.48</v>
      </c>
      <c r="N18" s="95">
        <v>0</v>
      </c>
      <c r="O18" s="95">
        <v>0</v>
      </c>
      <c r="P18" s="95">
        <v>0</v>
      </c>
      <c r="Q18" s="82">
        <f t="shared" si="3"/>
        <v>1590300.96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33584703.079999998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82">
        <v>4799190.91</v>
      </c>
      <c r="N19" s="95">
        <v>0</v>
      </c>
      <c r="O19" s="95">
        <v>0</v>
      </c>
      <c r="P19" s="95">
        <v>0</v>
      </c>
      <c r="Q19" s="82">
        <f t="shared" si="3"/>
        <v>23328920.199999999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10371475.92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82">
        <v>443971.62</v>
      </c>
      <c r="N20" s="95">
        <v>0</v>
      </c>
      <c r="O20" s="95">
        <v>0</v>
      </c>
      <c r="P20" s="95">
        <v>0</v>
      </c>
      <c r="Q20" s="82">
        <f t="shared" si="3"/>
        <v>7068806.9099999992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8851951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82">
        <v>292600.48</v>
      </c>
      <c r="N21" s="95">
        <v>0</v>
      </c>
      <c r="O21" s="95">
        <v>0</v>
      </c>
      <c r="P21" s="95">
        <v>0</v>
      </c>
      <c r="Q21" s="82">
        <f t="shared" si="3"/>
        <v>6961101.5999999996</v>
      </c>
    </row>
    <row r="22" spans="1:17" x14ac:dyDescent="0.25">
      <c r="A22" s="45"/>
      <c r="B22" s="62" t="s">
        <v>15</v>
      </c>
      <c r="C22" s="87">
        <v>23095000</v>
      </c>
      <c r="D22" s="87">
        <v>37344863.100000001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82">
        <v>4123058</v>
      </c>
      <c r="N22" s="95">
        <v>0</v>
      </c>
      <c r="O22" s="95">
        <v>0</v>
      </c>
      <c r="P22" s="95">
        <v>0</v>
      </c>
      <c r="Q22" s="82">
        <f t="shared" si="3"/>
        <v>25798867.199999999</v>
      </c>
    </row>
    <row r="23" spans="1:17" x14ac:dyDescent="0.25">
      <c r="A23" s="45"/>
      <c r="B23" s="62" t="s">
        <v>40</v>
      </c>
      <c r="C23" s="87">
        <v>5400000</v>
      </c>
      <c r="D23" s="87">
        <v>10015460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82">
        <v>1404808.35</v>
      </c>
      <c r="N23" s="95">
        <v>0</v>
      </c>
      <c r="O23" s="95">
        <v>0</v>
      </c>
      <c r="P23" s="95">
        <v>0</v>
      </c>
      <c r="Q23" s="82">
        <f t="shared" si="3"/>
        <v>6504259.5800000001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25119856.850000001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1027585.56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13601423.860000001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1463587.61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10500</v>
      </c>
      <c r="N25" s="98">
        <v>0</v>
      </c>
      <c r="O25" s="98">
        <v>0</v>
      </c>
      <c r="P25" s="98">
        <v>0</v>
      </c>
      <c r="Q25" s="82">
        <f>E25+F25+G25+H25+I25+J25+K25+L25+M25+N25+O25+P25</f>
        <v>1058853.82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707400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509476.8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2774095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6200</v>
      </c>
      <c r="N27" s="98">
        <v>0</v>
      </c>
      <c r="O27" s="98">
        <v>0</v>
      </c>
      <c r="P27" s="98">
        <v>0</v>
      </c>
      <c r="Q27" s="82">
        <f>E27+F27+G27+H27+I27+J27+K27+L27+M27+N27+O27+P27</f>
        <v>477875.58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755000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9715660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6636719.9900000002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9313114.2400000002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98">
        <v>1010885.56</v>
      </c>
      <c r="N33" s="98">
        <v>0</v>
      </c>
      <c r="O33" s="98">
        <v>0</v>
      </c>
      <c r="P33" s="98">
        <v>0</v>
      </c>
      <c r="Q33" s="82">
        <f>E33+F33+G33+H33+I33+J33+K33+L33+M33+N33+O33+P33</f>
        <v>3865074.89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17567634.189999998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51400.800000000003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7834706.6499999994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51400.800000000003</v>
      </c>
      <c r="N51" s="95">
        <v>0</v>
      </c>
      <c r="O51" s="95">
        <v>0</v>
      </c>
      <c r="P51" s="95">
        <v>0</v>
      </c>
      <c r="Q51" s="82">
        <f t="shared" si="7"/>
        <v>3073215.05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7740000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32868748.539999999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301402975.47999996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32868748.539999999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301402975.47999996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124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125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41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C58" zoomScaleNormal="100" workbookViewId="0">
      <selection activeCell="K27" sqref="K27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5.5703125" style="35" bestFit="1" customWidth="1"/>
    <col min="12" max="12" width="13.42578125" style="35" customWidth="1"/>
    <col min="13" max="13" width="14.140625" style="35" customWidth="1"/>
    <col min="14" max="14" width="20" style="35" customWidth="1"/>
    <col min="15" max="15" width="12.7109375" style="35" customWidth="1"/>
    <col min="16" max="16" width="1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4" t="s">
        <v>101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S1" s="44" t="s">
        <v>94</v>
      </c>
    </row>
    <row r="2" spans="1:30" ht="15.75" x14ac:dyDescent="0.25">
      <c r="A2" s="45"/>
      <c r="B2" s="125" t="s">
        <v>108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44"/>
    </row>
    <row r="3" spans="1:30" ht="15.75" x14ac:dyDescent="0.25">
      <c r="A3" s="45"/>
      <c r="B3" s="125" t="s">
        <v>119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S3" s="44"/>
    </row>
    <row r="4" spans="1:30" ht="15.75" x14ac:dyDescent="0.25">
      <c r="A4" s="45"/>
      <c r="B4" s="124" t="s">
        <v>117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S4" s="44"/>
    </row>
    <row r="5" spans="1:30" ht="42.6" customHeight="1" x14ac:dyDescent="0.25">
      <c r="A5" s="45"/>
      <c r="B5" s="47"/>
      <c r="C5" s="47"/>
      <c r="D5" s="47"/>
      <c r="E5" s="126" t="s">
        <v>118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122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115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462044620.14000005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117">
        <v>32868748</v>
      </c>
      <c r="N7" s="9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301402972.94000006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117">
        <v>18845606</v>
      </c>
      <c r="N8" s="96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180713970.81999999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117">
        <v>14433733</v>
      </c>
      <c r="N9" s="100">
        <v>0</v>
      </c>
      <c r="O9" s="95">
        <v>0</v>
      </c>
      <c r="P9" s="95">
        <v>0</v>
      </c>
      <c r="Q9" s="83">
        <f>E9+F9+G9+H9+I9+J9+K9+L9+M9+N9+O9+P9</f>
        <v>133015495.44000001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117">
        <v>666194</v>
      </c>
      <c r="N10" s="100">
        <v>0</v>
      </c>
      <c r="O10" s="95">
        <v>0</v>
      </c>
      <c r="P10" s="95">
        <v>0</v>
      </c>
      <c r="Q10" s="67">
        <f t="shared" ref="Q10:Q24" si="3">E10+F10+G10+H10+I10+J10+K10+L10+M10+N10+O10+P10</f>
        <v>20098487.550000001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117">
        <v>1608462</v>
      </c>
      <c r="N11" s="100">
        <v>0</v>
      </c>
      <c r="O11" s="95">
        <v>0</v>
      </c>
      <c r="P11" s="95">
        <v>0</v>
      </c>
      <c r="Q11" s="67">
        <f>E11+F11+G11+H11+I11+J11+K11+L11+M11+N11+O11+P11</f>
        <v>8371642.7100000009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100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117">
        <v>2137216</v>
      </c>
      <c r="N13" s="100">
        <v>0</v>
      </c>
      <c r="O13" s="95">
        <v>0</v>
      </c>
      <c r="P13" s="95">
        <v>0</v>
      </c>
      <c r="Q13" s="82">
        <f>E13+F13+G13+H13+I13+J13+K13+L13+M13+N13+O13+P13</f>
        <v>19228344.120000005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121672149.09999999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11452140.300000001</v>
      </c>
      <c r="K14" s="99">
        <f t="shared" si="4"/>
        <v>9278170.7799999993</v>
      </c>
      <c r="L14" s="99">
        <f t="shared" si="4"/>
        <v>6387512.1299999999</v>
      </c>
      <c r="M14" s="116">
        <v>12944155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88345171.289999992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114">
        <v>1393197</v>
      </c>
      <c r="N15" s="100">
        <v>0</v>
      </c>
      <c r="O15" s="95">
        <v>0</v>
      </c>
      <c r="P15" s="95">
        <v>0</v>
      </c>
      <c r="Q15" s="82">
        <f t="shared" si="3"/>
        <v>12412877.120000001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117">
        <v>397475</v>
      </c>
      <c r="N16" s="100">
        <v>0</v>
      </c>
      <c r="O16" s="95">
        <v>0</v>
      </c>
      <c r="P16" s="95">
        <v>0</v>
      </c>
      <c r="Q16" s="82">
        <f t="shared" si="3"/>
        <v>3563911.7800000003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117">
        <v>25350</v>
      </c>
      <c r="N17" s="100">
        <v>0</v>
      </c>
      <c r="O17" s="95">
        <v>0</v>
      </c>
      <c r="P17" s="95">
        <v>0</v>
      </c>
      <c r="Q17" s="82">
        <f t="shared" si="3"/>
        <v>1116125.78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117">
        <v>64503</v>
      </c>
      <c r="N18" s="100">
        <v>0</v>
      </c>
      <c r="O18" s="95">
        <v>0</v>
      </c>
      <c r="P18" s="95">
        <v>0</v>
      </c>
      <c r="Q18" s="82">
        <f t="shared" si="3"/>
        <v>1590300.48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29584703.079999998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117">
        <v>4799190</v>
      </c>
      <c r="N19" s="100">
        <v>0</v>
      </c>
      <c r="O19" s="95">
        <v>0</v>
      </c>
      <c r="P19" s="95">
        <v>0</v>
      </c>
      <c r="Q19" s="82">
        <f t="shared" si="3"/>
        <v>23328919.289999999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10371475.92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117">
        <v>443971</v>
      </c>
      <c r="N20" s="100">
        <v>0</v>
      </c>
      <c r="O20" s="95">
        <v>0</v>
      </c>
      <c r="P20" s="95">
        <v>0</v>
      </c>
      <c r="Q20" s="82">
        <f t="shared" si="3"/>
        <v>7068806.2899999991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8851951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117">
        <v>292600</v>
      </c>
      <c r="N21" s="100">
        <v>0</v>
      </c>
      <c r="O21" s="95">
        <v>0</v>
      </c>
      <c r="P21" s="95">
        <v>0</v>
      </c>
      <c r="Q21" s="82">
        <f t="shared" si="3"/>
        <v>6961101.1200000001</v>
      </c>
    </row>
    <row r="22" spans="1:17" x14ac:dyDescent="0.25">
      <c r="A22" s="45"/>
      <c r="B22" s="62" t="s">
        <v>15</v>
      </c>
      <c r="C22" s="87">
        <v>23095000</v>
      </c>
      <c r="D22" s="87">
        <v>37344863.100000001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117">
        <v>4123058</v>
      </c>
      <c r="N22" s="100">
        <v>0</v>
      </c>
      <c r="O22" s="95">
        <v>0</v>
      </c>
      <c r="P22" s="95">
        <v>0</v>
      </c>
      <c r="Q22" s="82">
        <f t="shared" si="3"/>
        <v>25798867.199999999</v>
      </c>
    </row>
    <row r="23" spans="1:17" x14ac:dyDescent="0.25">
      <c r="A23" s="45"/>
      <c r="B23" s="62" t="s">
        <v>40</v>
      </c>
      <c r="C23" s="87">
        <v>5400000</v>
      </c>
      <c r="D23" s="87">
        <v>10015460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117">
        <v>1404808</v>
      </c>
      <c r="N23" s="100">
        <v>0</v>
      </c>
      <c r="O23" s="95">
        <v>0</v>
      </c>
      <c r="P23" s="95">
        <v>0</v>
      </c>
      <c r="Q23" s="82">
        <f t="shared" si="3"/>
        <v>6504259.2300000004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25069856.850000001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116">
        <v>1027585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13601423.300000001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1413587.61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114">
        <v>10500</v>
      </c>
      <c r="N25" s="98">
        <v>0</v>
      </c>
      <c r="O25" s="98">
        <v>0</v>
      </c>
      <c r="P25" s="98">
        <v>0</v>
      </c>
      <c r="Q25" s="82">
        <f>E25+F25+G25+H25+I25+J25+K25+L25+M25+N25+O25+P25</f>
        <v>1058853.82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694900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509476.8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2774095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114">
        <v>6200</v>
      </c>
      <c r="N27" s="98">
        <v>0</v>
      </c>
      <c r="O27" s="98">
        <v>0</v>
      </c>
      <c r="P27" s="98">
        <v>0</v>
      </c>
      <c r="Q27" s="82">
        <f>E27+F27+G27+H27+I27+J27+K27+L27+M27+N27+O27+P27</f>
        <v>477875.58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755000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9715660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6636719.9900000002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9325614.2400000002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114">
        <v>1010885</v>
      </c>
      <c r="N33" s="98">
        <v>0</v>
      </c>
      <c r="O33" s="98">
        <v>0</v>
      </c>
      <c r="P33" s="98">
        <v>0</v>
      </c>
      <c r="Q33" s="82">
        <f>E33+F33+G33+H33+I33+J33+K33+L33+M33+N33+O33+P33</f>
        <v>3865074.33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114">
        <v>51400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7834705.8499999996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462044620.14000005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32868746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301402972.94000006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462044620.14000005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32868746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301402972.94000006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120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121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  <c r="N89" s="73"/>
      <c r="O89" s="70"/>
      <c r="P89" s="72"/>
      <c r="Q89" s="74"/>
    </row>
    <row r="90" spans="1:17" ht="13.5" customHeight="1" x14ac:dyDescent="0.25">
      <c r="A90" s="45"/>
      <c r="C90" s="113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44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fdfc0-8303-49c8-8073-4d1d5353fd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399C57CF73F40BBF0BA65BD92BD14" ma:contentTypeVersion="15" ma:contentTypeDescription="Create a new document." ma:contentTypeScope="" ma:versionID="2f53acee671fb3bc1e7638b1e4eb299f">
  <xsd:schema xmlns:xsd="http://www.w3.org/2001/XMLSchema" xmlns:xs="http://www.w3.org/2001/XMLSchema" xmlns:p="http://schemas.microsoft.com/office/2006/metadata/properties" xmlns:ns3="5cefdfc0-8303-49c8-8073-4d1d5353fd3f" xmlns:ns4="1d7a7bdf-97ec-4380-a130-702f5a54c8bb" targetNamespace="http://schemas.microsoft.com/office/2006/metadata/properties" ma:root="true" ma:fieldsID="0a10b6840884965a26cc1011ce8dc791" ns3:_="" ns4:_="">
    <xsd:import namespace="5cefdfc0-8303-49c8-8073-4d1d5353fd3f"/>
    <xsd:import namespace="1d7a7bdf-97ec-4380-a130-702f5a54c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dfc0-8303-49c8-8073-4d1d5353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7bdf-97ec-4380-a130-702f5a54c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E477A-20A7-4638-888D-EF7ACEB5B283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5cefdfc0-8303-49c8-8073-4d1d5353fd3f"/>
    <ds:schemaRef ds:uri="http://schemas.microsoft.com/office/2006/documentManagement/types"/>
    <ds:schemaRef ds:uri="1d7a7bdf-97ec-4380-a130-702f5a54c8b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B99B2-3CB7-400A-BAEC-1418314B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fdfc0-8303-49c8-8073-4d1d5353fd3f"/>
    <ds:schemaRef ds:uri="1d7a7bdf-97ec-4380-a130-702f5a54c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 </vt:lpstr>
      <vt:lpstr>P3 Presupuesto Ejecutado</vt:lpstr>
      <vt:lpstr>'P2 Presupuesto Aprobado-Eje '!Área_de_impresión</vt:lpstr>
      <vt:lpstr>'P3 Presupuesto Ejecutado'!Área_de_impresión</vt:lpstr>
      <vt:lpstr>'P2 Presupuesto Aprobado-Eje 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2024-10-07T15:05:07Z</cp:lastPrinted>
  <dcterms:created xsi:type="dcterms:W3CDTF">2018-04-17T18:57:16Z</dcterms:created>
  <dcterms:modified xsi:type="dcterms:W3CDTF">2024-10-07T15:07:57Z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0x010100CB3399C57CF73F40BBF0BA65BD92BD14</vt:lpwstr>
  </property>
</Properties>
</file>