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rvarch01\DPD\DPD-PPP\DPD-PPP-INFORMES DE GESTION\04.Informe Fisico Trimestral\"/>
    </mc:Choice>
  </mc:AlternateContent>
  <bookViews>
    <workbookView xWindow="0" yWindow="0" windowWidth="25125" windowHeight="8910"/>
  </bookViews>
  <sheets>
    <sheet name=" 2 Semestral" sheetId="1" r:id="rId1"/>
  </sheets>
  <externalReferences>
    <externalReference r:id="rId2"/>
    <externalReference r:id="rId3"/>
  </externalReferences>
  <definedNames>
    <definedName name="_xlnm.Print_Area" localSheetId="0">' 2 Semestral'!$A$1:$J$61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1" i="1" l="1"/>
  <c r="C15" i="1"/>
</calcChain>
</file>

<file path=xl/sharedStrings.xml><?xml version="1.0" encoding="utf-8"?>
<sst xmlns="http://schemas.openxmlformats.org/spreadsheetml/2006/main" count="84" uniqueCount="78">
  <si>
    <t>Informe de Evaluación Trimestral de las Metas Físicas-Financieras</t>
  </si>
  <si>
    <t>Código</t>
  </si>
  <si>
    <t>Documento Relacionado</t>
  </si>
  <si>
    <t>Fecha Versión</t>
  </si>
  <si>
    <t>Versión</t>
  </si>
  <si>
    <t>I -Información Institucional</t>
  </si>
  <si>
    <t>I.I - Completar los datos requeridos sobre la institución</t>
  </si>
  <si>
    <t>Capítulo</t>
  </si>
  <si>
    <t>5207 - CONSEJO NACIONAL DE SEGURIDAD SOCIAL</t>
  </si>
  <si>
    <t>Subcapítulo</t>
  </si>
  <si>
    <t>01 - CONSEJO NACIONAL DE LA SEGURIDAD SOCIAL -CNSS-</t>
  </si>
  <si>
    <t>Unidad Ejecutora</t>
  </si>
  <si>
    <t>0001 - CONSEJO NACIONAL DE LA SEGURIDAD SOCIAL -CNSS-</t>
  </si>
  <si>
    <t>Misión</t>
  </si>
  <si>
    <t>Garantizar protección social, solidaria, suficiente y oportuna contra los riesgos de vejez, discapacidad, sobrevivencia, enfermedad, maternidad, infancia y riesgos laborales, procurando el mayor impacto social, económico y de calidad de vida de la población beneficiaria, cumpliendo con las normas establecidas.</t>
  </si>
  <si>
    <t>Visión</t>
  </si>
  <si>
    <t>Ser un Sistema de Seguridad Social universal, dinámico y sostenible que garantice la prestación de los beneficios y servicios con calidad, eficiencia, transparencia y equidad.</t>
  </si>
  <si>
    <t>II. Contribución a la Estrategia Nacional de Desarrollo</t>
  </si>
  <si>
    <t>Eje estratégico:</t>
  </si>
  <si>
    <t xml:space="preserve">Desarrollo Social </t>
  </si>
  <si>
    <t>Objetivo general:</t>
  </si>
  <si>
    <t>Objetivo(s) específico(s):</t>
  </si>
  <si>
    <t xml:space="preserve">2.2.3 </t>
  </si>
  <si>
    <t>Garantizar un sistema universal, único y sostenible de Seguridad Social frente a los riesgos de vejez, discapacidad y sobrevivencia, integrando y transparentando los regímenes segmentados existentes, en conformidad con la ley 87-01</t>
  </si>
  <si>
    <t>III. Información del Programa</t>
  </si>
  <si>
    <t>Nombre:</t>
  </si>
  <si>
    <t>13 - Dirección y coordinación del Sistema Dominicano de Seguridad Social</t>
  </si>
  <si>
    <t>Descripción:</t>
  </si>
  <si>
    <t>Consiste en garantizar el derecho a salud de calidad para todos los dominicanos y dominicanas, priorizando el primer nivel de atención, basado en un modelo preventivo más que curativo; así como mejorar la calidad de los servicios de salud, reducir las tasas de mortalidad materna e infantil, mejorar los indicadores asociados a las enfermedades infecto-contagiosas.</t>
  </si>
  <si>
    <r>
      <t>Beneficiarios:</t>
    </r>
    <r>
      <rPr>
        <sz val="12"/>
        <color rgb="FF000000"/>
        <rFont val="Century Gothic"/>
        <family val="2"/>
      </rPr>
      <t xml:space="preserve"> </t>
    </r>
  </si>
  <si>
    <t>Población de escasas recursos.</t>
  </si>
  <si>
    <t>Resultado Asociado:</t>
  </si>
  <si>
    <t>Mantener la cobertura universal de aseguramiento en salud de la población en un 97% para el año 2022 en relación con el 95% del año 2021</t>
  </si>
  <si>
    <t>IV. Formulación y Ejecución Física-Financiera</t>
  </si>
  <si>
    <t>IV.I - Desempeño financiero</t>
  </si>
  <si>
    <t>Presupuesto Inicial</t>
  </si>
  <si>
    <t>Presupuesto Vigente</t>
  </si>
  <si>
    <t>Presupuesto Ejecutado</t>
  </si>
  <si>
    <t>Porcentaje de Ejecución (ejecutado/vigente)</t>
  </si>
  <si>
    <t>IV.II - Formulación y Ejecución Semestral de las Metas por Producto</t>
  </si>
  <si>
    <t xml:space="preserve"> Presupuesto Anual</t>
  </si>
  <si>
    <t>Programación Trimestral</t>
  </si>
  <si>
    <t>Ejecución Trimestral</t>
  </si>
  <si>
    <t>Avance</t>
  </si>
  <si>
    <t>Producto</t>
  </si>
  <si>
    <t>Indicador</t>
  </si>
  <si>
    <t>Física
(A)</t>
  </si>
  <si>
    <t>Financiera
(B)</t>
  </si>
  <si>
    <t>Física
(C)</t>
  </si>
  <si>
    <t>Financiera
(D)</t>
  </si>
  <si>
    <t>Física 
(E)</t>
  </si>
  <si>
    <t>Financiera 
 (F)</t>
  </si>
  <si>
    <t>Física 
(%)
 G=E/C</t>
  </si>
  <si>
    <t>Financiero 
(%) 
H=F/D</t>
  </si>
  <si>
    <t>6658 - Resoluciones de políticas, normativas y convenios</t>
  </si>
  <si>
    <t>Porcentaje de resoluciones ejecutadas durante el período</t>
  </si>
  <si>
    <t>6710 - Notificaciones de dictámenes sobre el grado de discapacidad</t>
  </si>
  <si>
    <t>Porcentaje de dictámenes notificados durante el período</t>
  </si>
  <si>
    <t xml:space="preserve">Nota: Las informaciones presentadas en el “cuadro de desempeño financiero” por programa son de autoría y responsabilidad de la institución. </t>
  </si>
  <si>
    <t>V. Análisis de los Logros y Desviaciones</t>
  </si>
  <si>
    <t>V.I - Información de Logros y Desviaciones por Producto</t>
  </si>
  <si>
    <t xml:space="preserve">Producto: </t>
  </si>
  <si>
    <t xml:space="preserve">Descripción del producto: </t>
  </si>
  <si>
    <t>Las regulaciones e instrucciones del CNSS para el funcionamiento del Seguro Familiar de Salud (SFS), el Seguro de Vejez, Discapacidad y Sobrevivencia (SVDS), el Seguro de Riesgos Laborales (SRL), son ejecutadas por las entidades que conforman el SDSS, son formalizadas en resoluciones, las cuales son ejecutadas por una o varias entidades del SDSS. Dichas ejecuciones incluyen pero no se limitan a: estudios técnicos, legales, auditorias de gestión, prestación de servicios, entre otros.</t>
  </si>
  <si>
    <t>Logros alcanzados:</t>
  </si>
  <si>
    <t>Al cierre del segundo semestre del 2022 el CNSS logro realizar las convocatorias de sus secciones programadas, lo que se tradujo en un cumplimiento.El CNSS presento una mejora productividad con respecto al primer Semestre logramos cumplir con las metas establecidas de resoluiones en mas de un 100 %.</t>
  </si>
  <si>
    <t>Causas y justificación del desvío:</t>
  </si>
  <si>
    <r>
      <t xml:space="preserve">La brecha financiero es producto de la no aplicación en el modulo de IGP de la modificación realizada en marzo con el objetivo de disminuir en </t>
    </r>
    <r>
      <rPr>
        <b/>
        <i/>
        <sz val="11"/>
        <color theme="1"/>
        <rFont val="Calibri"/>
        <family val="2"/>
        <scheme val="minor"/>
      </rPr>
      <t>RD$92,321,104.00</t>
    </r>
    <r>
      <rPr>
        <i/>
        <sz val="11"/>
        <color theme="1"/>
        <rFont val="Calibri"/>
        <family val="2"/>
        <scheme val="minor"/>
      </rPr>
      <t xml:space="preserve"> al cierre, a fin de , las mismas fueron aprobadas, modificadas por digepres, a su vez el aumento de ejecución en el trimestre es producto del aumento de dictamenes de evaluación medica lo que impacto la  desviación financiera de segundo semestre.</t>
    </r>
  </si>
  <si>
    <t>Evaluación médica realizada en cumplimiento al manual de evaluación del grado de discapacidad aprobado por el Consejo Nacional de Seguridad Social vía las comisiones médicas nacional y regionales</t>
  </si>
  <si>
    <r>
      <t xml:space="preserve">Al cierre del segundo semestre se alcanzaron  </t>
    </r>
    <r>
      <rPr>
        <b/>
        <i/>
        <sz val="11"/>
        <color theme="1"/>
        <rFont val="Calibri"/>
        <family val="2"/>
        <scheme val="minor"/>
      </rPr>
      <t>2354 notificaciones,</t>
    </r>
    <r>
      <rPr>
        <i/>
        <sz val="11"/>
        <color theme="1"/>
        <rFont val="Calibri"/>
        <family val="2"/>
        <scheme val="minor"/>
      </rPr>
      <t xml:space="preserve"> sobrepasando la meta de 1800 dictamenes emitidos.Varios factores influyeron en el desempeño físico y financiero del producto: incremento de productividad y alta incidencia de visitada a los centros de atención,fortalecimiento de capacidades administrativas . </t>
    </r>
  </si>
  <si>
    <r>
      <t xml:space="preserve">La brecha financiero es producto de la no aplicación en el modulo de IGP de la modificación realizada en marzo con el objetivo de cerrar la brecha presupuestaria del producto </t>
    </r>
    <r>
      <rPr>
        <b/>
        <i/>
        <sz val="11"/>
        <color theme="1"/>
        <rFont val="Calibri"/>
        <family val="2"/>
        <scheme val="minor"/>
      </rPr>
      <t>RD$16,800,000.00</t>
    </r>
    <r>
      <rPr>
        <i/>
        <sz val="11"/>
        <color theme="1"/>
        <rFont val="Calibri"/>
        <family val="2"/>
        <scheme val="minor"/>
      </rPr>
      <t>, las mismas fueron aprobadas, modificadas por digepres, a su vez el aumento de ejecución en el trimestre es producto del aumento de dictamenes de evaluación medica la cual impacto de la misma se traduce en la desviacion financiera presentada en el segundo semestre.</t>
    </r>
  </si>
  <si>
    <r>
      <t xml:space="preserve">VI. </t>
    </r>
    <r>
      <rPr>
        <b/>
        <sz val="11"/>
        <color theme="0"/>
        <rFont val="Century Gothic"/>
        <family val="2"/>
      </rPr>
      <t>Oportunidades de Mejora</t>
    </r>
  </si>
  <si>
    <t xml:space="preserve">VI. I - De acuerdo a los eventos presentados durante la ejecución del producto, ¿qué aspecto puede mejorarse? </t>
  </si>
  <si>
    <r>
      <t xml:space="preserve">Para el cuarto Trimestre estaremos enfocados en lograr realizar procesos de seguimiento  de puntos y plenarias a fin de dar respuesta a temas pendientes, derivados de reuniones tecnicas previas, cabe destacar que después de la designación del </t>
    </r>
    <r>
      <rPr>
        <b/>
        <i/>
        <sz val="11"/>
        <color theme="1"/>
        <rFont val="Calibri"/>
        <family val="2"/>
        <scheme val="minor"/>
      </rPr>
      <t>Doctor Edward Guzman</t>
    </r>
    <r>
      <rPr>
        <i/>
        <sz val="11"/>
        <color theme="1"/>
        <rFont val="Calibri"/>
        <family val="2"/>
        <scheme val="minor"/>
      </rPr>
      <t xml:space="preserve"> se han aumentado un</t>
    </r>
    <r>
      <rPr>
        <b/>
        <i/>
        <sz val="11"/>
        <color theme="1"/>
        <rFont val="Calibri"/>
        <family val="2"/>
        <scheme val="minor"/>
      </rPr>
      <t xml:space="preserve"> 60 % </t>
    </r>
    <r>
      <rPr>
        <i/>
        <sz val="11"/>
        <color theme="1"/>
        <rFont val="Calibri"/>
        <family val="2"/>
        <scheme val="minor"/>
      </rPr>
      <t xml:space="preserve">la cantidad de resoluciones emitidas, producto del cumplimiento de los cronogramas establecidos de reuniones de trabajo a fin de eficientizar el funcionamiento del CNSS, así como apoyar a la mejora de los procesos del área de comisiones medicas, danto un empuje a ambos productos programáticos.
							</t>
    </r>
  </si>
  <si>
    <r>
      <rPr>
        <b/>
        <sz val="10"/>
        <rFont val="Calibri"/>
        <family val="2"/>
      </rPr>
      <t>Nota:</t>
    </r>
    <r>
      <rPr>
        <sz val="10"/>
        <rFont val="Calibri"/>
        <family val="2"/>
      </rPr>
      <t xml:space="preserve"> Las secciones III, IV, V y VI deben ser repetidas, la misma cantidad de programas sustantivos (codificados desde 11 al 95) que tenga la unidad ejecutora</t>
    </r>
  </si>
  <si>
    <r>
      <rPr>
        <b/>
        <sz val="11"/>
        <rFont val="Calibri"/>
        <family val="2"/>
      </rPr>
      <t>Periodo:</t>
    </r>
    <r>
      <rPr>
        <sz val="11"/>
        <rFont val="Calibri"/>
        <family val="2"/>
      </rPr>
      <t>Segundo Semestre 2022</t>
    </r>
  </si>
  <si>
    <t>________________________________________</t>
  </si>
  <si>
    <t xml:space="preserve">Director  de Planificación y Desarrollo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</si>
</sst>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_(* \(#,##0.00\);_(* &quot;-&quot;??_);_(@_)"/>
    <numFmt numFmtId="164" formatCode="dd/mm/yyyy;@"/>
    <numFmt numFmtId="165" formatCode="[$-10409]#,##0;\-#,##0"/>
    <numFmt numFmtId="166" formatCode="[$-10409]#,##0.00;\-#,##0.00"/>
    <numFmt numFmtId="167" formatCode="[$-10409]0.00%"/>
  </numFmts>
  <fonts count="25"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i/>
      <sz val="10"/>
      <color theme="1"/>
      <name val="Calibri"/>
      <family val="2"/>
      <scheme val="minor"/>
    </font>
    <font>
      <i/>
      <sz val="11"/>
      <color theme="1"/>
      <name val="Calibri"/>
      <family val="2"/>
      <scheme val="minor"/>
    </font>
    <font>
      <sz val="10"/>
      <color theme="1"/>
      <name val="Calibri"/>
      <family val="2"/>
      <scheme val="minor"/>
    </font>
    <font>
      <sz val="12"/>
      <color rgb="FF000000"/>
      <name val="Century Gothic"/>
      <family val="2"/>
    </font>
    <font>
      <b/>
      <sz val="11"/>
      <name val="Calibri"/>
      <family val="2"/>
    </font>
    <font>
      <sz val="11"/>
      <color indexed="8"/>
      <name val="Calibri"/>
      <family val="2"/>
      <scheme val="minor"/>
    </font>
    <font>
      <sz val="9"/>
      <name val="Calibri"/>
      <family val="2"/>
    </font>
    <font>
      <b/>
      <sz val="11"/>
      <color rgb="FF000000"/>
      <name val="Calibri"/>
      <family val="2"/>
    </font>
    <font>
      <sz val="11"/>
      <name val="Calibri"/>
      <family val="2"/>
    </font>
    <font>
      <b/>
      <sz val="10"/>
      <color rgb="FF000000"/>
      <name val="Calibri"/>
      <family val="2"/>
    </font>
    <font>
      <b/>
      <i/>
      <sz val="11"/>
      <color theme="1"/>
      <name val="Calibri"/>
      <family val="2"/>
      <scheme val="minor"/>
    </font>
    <font>
      <b/>
      <sz val="11"/>
      <color theme="0"/>
      <name val="Century Gothic"/>
      <family val="2"/>
    </font>
    <font>
      <sz val="10"/>
      <name val="Calibri"/>
      <family val="2"/>
    </font>
    <font>
      <b/>
      <sz val="10"/>
      <name val="Calibri"/>
      <family val="2"/>
    </font>
    <font>
      <b/>
      <u/>
      <sz val="11"/>
      <name val="Calibri"/>
      <family val="2"/>
    </font>
  </fonts>
  <fills count="11">
    <fill>
      <patternFill patternType="none"/>
    </fill>
    <fill>
      <patternFill patternType="gray125"/>
    </fill>
    <fill>
      <patternFill patternType="solid">
        <fgColor theme="0"/>
        <bgColor indexed="64"/>
      </patternFill>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2"/>
        <bgColor indexed="64"/>
      </patternFill>
    </fill>
  </fills>
  <borders count="38">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43" fontId="15" fillId="0" borderId="0" applyFont="0" applyFill="0" applyBorder="0" applyAlignment="0" applyProtection="0"/>
  </cellStyleXfs>
  <cellXfs count="99">
    <xf numFmtId="0" fontId="0" fillId="0" borderId="0" xfId="0"/>
    <xf numFmtId="0" fontId="3" fillId="2" borderId="1" xfId="0" applyFont="1" applyFill="1" applyBorder="1" applyAlignment="1">
      <alignment vertical="top"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3" fillId="2" borderId="5" xfId="0" applyFont="1" applyFill="1" applyBorder="1" applyAlignment="1">
      <alignment vertical="top" wrapText="1"/>
    </xf>
    <xf numFmtId="0" fontId="5" fillId="3" borderId="5" xfId="0" applyFont="1" applyFill="1" applyBorder="1" applyAlignment="1">
      <alignment horizontal="center" vertical="center" wrapText="1"/>
    </xf>
    <xf numFmtId="0" fontId="5" fillId="3" borderId="0" xfId="0" applyFont="1" applyFill="1" applyAlignment="1">
      <alignment horizontal="center" vertical="center" wrapText="1"/>
    </xf>
    <xf numFmtId="0" fontId="5" fillId="3" borderId="6"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3" fillId="2" borderId="9" xfId="0" applyFont="1" applyFill="1" applyBorder="1" applyAlignment="1">
      <alignment vertical="top"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164" fontId="6" fillId="0" borderId="12"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0" fillId="0" borderId="16" xfId="0" applyBorder="1" applyAlignment="1">
      <alignment horizontal="center"/>
    </xf>
    <xf numFmtId="0" fontId="0" fillId="4" borderId="17" xfId="0" applyFill="1" applyBorder="1" applyAlignment="1">
      <alignment horizontal="center"/>
    </xf>
    <xf numFmtId="0" fontId="0" fillId="4" borderId="0" xfId="0" applyFill="1" applyAlignment="1">
      <alignment horizontal="center"/>
    </xf>
    <xf numFmtId="0" fontId="0" fillId="4" borderId="18" xfId="0" applyFill="1" applyBorder="1" applyAlignment="1">
      <alignment horizontal="center"/>
    </xf>
    <xf numFmtId="0" fontId="7" fillId="5" borderId="17" xfId="0" applyFont="1" applyFill="1" applyBorder="1" applyAlignment="1">
      <alignment horizontal="left" vertical="center"/>
    </xf>
    <xf numFmtId="0" fontId="7" fillId="5" borderId="0" xfId="0" applyFont="1" applyFill="1" applyAlignment="1">
      <alignment horizontal="left" vertical="center"/>
    </xf>
    <xf numFmtId="0" fontId="7" fillId="5" borderId="18" xfId="0" applyFont="1" applyFill="1" applyBorder="1" applyAlignment="1">
      <alignment horizontal="left" vertical="center"/>
    </xf>
    <xf numFmtId="0" fontId="8" fillId="6" borderId="17" xfId="0" applyFont="1" applyFill="1" applyBorder="1" applyAlignment="1">
      <alignment horizontal="left" vertical="center"/>
    </xf>
    <xf numFmtId="0" fontId="8" fillId="6" borderId="0" xfId="0" applyFont="1" applyFill="1" applyAlignment="1">
      <alignment horizontal="left" vertical="center"/>
    </xf>
    <xf numFmtId="0" fontId="8" fillId="6" borderId="18" xfId="0" applyFont="1" applyFill="1" applyBorder="1" applyAlignment="1">
      <alignment horizontal="left" vertical="center"/>
    </xf>
    <xf numFmtId="0" fontId="9" fillId="0" borderId="19" xfId="0" applyFont="1" applyBorder="1" applyAlignment="1">
      <alignment vertical="center"/>
    </xf>
    <xf numFmtId="49" fontId="10" fillId="0" borderId="20" xfId="0" quotePrefix="1" applyNumberFormat="1" applyFont="1" applyBorder="1" applyAlignment="1" applyProtection="1">
      <alignment horizontal="left" vertical="center" wrapText="1"/>
      <protection locked="0"/>
    </xf>
    <xf numFmtId="0" fontId="2" fillId="0" borderId="17" xfId="0" applyFont="1" applyBorder="1"/>
    <xf numFmtId="0" fontId="2" fillId="0" borderId="21" xfId="0" applyFont="1" applyBorder="1"/>
    <xf numFmtId="0" fontId="9" fillId="0" borderId="17" xfId="0" applyFont="1" applyBorder="1" applyAlignment="1">
      <alignment vertical="center"/>
    </xf>
    <xf numFmtId="2" fontId="11" fillId="0" borderId="21" xfId="0" applyNumberFormat="1" applyFont="1" applyBorder="1" applyAlignment="1" applyProtection="1">
      <alignment horizontal="left" vertical="center" wrapText="1"/>
      <protection locked="0"/>
    </xf>
    <xf numFmtId="2" fontId="11" fillId="0" borderId="22" xfId="0" applyNumberFormat="1" applyFont="1" applyBorder="1" applyAlignment="1" applyProtection="1">
      <alignment horizontal="left" vertical="center" wrapText="1"/>
      <protection locked="0"/>
    </xf>
    <xf numFmtId="2" fontId="11" fillId="0" borderId="23" xfId="0" applyNumberFormat="1" applyFont="1" applyBorder="1" applyAlignment="1" applyProtection="1">
      <alignment horizontal="left" vertical="center" wrapText="1"/>
      <protection locked="0"/>
    </xf>
    <xf numFmtId="2" fontId="11" fillId="0" borderId="24" xfId="0" applyNumberFormat="1" applyFont="1" applyBorder="1" applyAlignment="1" applyProtection="1">
      <alignment horizontal="left" vertical="center" wrapText="1"/>
      <protection locked="0"/>
    </xf>
    <xf numFmtId="2" fontId="11" fillId="0" borderId="25" xfId="0" applyNumberFormat="1" applyFont="1" applyBorder="1" applyAlignment="1" applyProtection="1">
      <alignment horizontal="left" vertical="center" wrapText="1"/>
      <protection locked="0"/>
    </xf>
    <xf numFmtId="2" fontId="11" fillId="0" borderId="26" xfId="0" applyNumberFormat="1" applyFont="1" applyBorder="1" applyAlignment="1" applyProtection="1">
      <alignment horizontal="left" vertical="center" wrapText="1"/>
      <protection locked="0"/>
    </xf>
    <xf numFmtId="0" fontId="12" fillId="7" borderId="24" xfId="0" applyFont="1" applyFill="1" applyBorder="1" applyAlignment="1">
      <alignment horizontal="center" vertical="center" wrapText="1"/>
    </xf>
    <xf numFmtId="0" fontId="12" fillId="7" borderId="24" xfId="0" applyFont="1" applyFill="1" applyBorder="1" applyAlignment="1">
      <alignment horizontal="left" vertical="center" wrapText="1"/>
    </xf>
    <xf numFmtId="0" fontId="12" fillId="7" borderId="25" xfId="0" applyFont="1" applyFill="1" applyBorder="1" applyAlignment="1">
      <alignment horizontal="left" vertical="center" wrapText="1"/>
    </xf>
    <xf numFmtId="0" fontId="12" fillId="7" borderId="26" xfId="0" applyFont="1" applyFill="1" applyBorder="1" applyAlignment="1">
      <alignment horizontal="left" vertical="center" wrapText="1"/>
    </xf>
    <xf numFmtId="0" fontId="12" fillId="7" borderId="24" xfId="0" applyFont="1" applyFill="1" applyBorder="1" applyAlignment="1">
      <alignment horizontal="center" vertical="center"/>
    </xf>
    <xf numFmtId="0" fontId="12" fillId="7" borderId="20" xfId="0" applyFont="1" applyFill="1" applyBorder="1" applyAlignment="1">
      <alignment horizontal="left" vertical="center" wrapText="1"/>
    </xf>
    <xf numFmtId="0" fontId="12" fillId="0" borderId="24" xfId="0" applyFont="1" applyBorder="1" applyAlignment="1" applyProtection="1">
      <alignment horizontal="center" vertical="center" wrapText="1"/>
      <protection locked="0"/>
    </xf>
    <xf numFmtId="0" fontId="11" fillId="0" borderId="0" xfId="0" applyFont="1" applyAlignment="1" applyProtection="1">
      <alignment horizontal="left" vertical="center" wrapText="1"/>
      <protection locked="0"/>
    </xf>
    <xf numFmtId="0" fontId="11" fillId="0" borderId="18" xfId="0" applyFont="1" applyBorder="1" applyAlignment="1" applyProtection="1">
      <alignment horizontal="left" vertical="center" wrapText="1"/>
      <protection locked="0"/>
    </xf>
    <xf numFmtId="0" fontId="9" fillId="0" borderId="17" xfId="0" applyFont="1" applyBorder="1" applyAlignment="1">
      <alignment vertical="center" wrapText="1"/>
    </xf>
    <xf numFmtId="0" fontId="14" fillId="7" borderId="27" xfId="0" applyFont="1" applyFill="1" applyBorder="1" applyAlignment="1">
      <alignment horizontal="center" vertical="center" wrapText="1" readingOrder="1"/>
    </xf>
    <xf numFmtId="0" fontId="14" fillId="7" borderId="28" xfId="0" applyFont="1" applyFill="1" applyBorder="1" applyAlignment="1">
      <alignment horizontal="center" vertical="center" wrapText="1" readingOrder="1"/>
    </xf>
    <xf numFmtId="0" fontId="14" fillId="7" borderId="29" xfId="0" applyFont="1" applyFill="1" applyBorder="1" applyAlignment="1">
      <alignment horizontal="center" vertical="center" wrapText="1" readingOrder="1"/>
    </xf>
    <xf numFmtId="0" fontId="14" fillId="7" borderId="30" xfId="0" applyFont="1" applyFill="1" applyBorder="1" applyAlignment="1">
      <alignment horizontal="center" vertical="center" wrapText="1" readingOrder="1"/>
    </xf>
    <xf numFmtId="43" fontId="14" fillId="7" borderId="29" xfId="3" applyFont="1" applyFill="1" applyBorder="1" applyAlignment="1">
      <alignment horizontal="center" vertical="center" wrapText="1" readingOrder="1"/>
    </xf>
    <xf numFmtId="43" fontId="14" fillId="7" borderId="31" xfId="3" applyFont="1" applyFill="1" applyBorder="1" applyAlignment="1">
      <alignment horizontal="center" vertical="center" wrapText="1" readingOrder="1"/>
    </xf>
    <xf numFmtId="39" fontId="16" fillId="0" borderId="32" xfId="1" applyNumberFormat="1" applyFont="1" applyFill="1" applyBorder="1" applyAlignment="1" applyProtection="1">
      <alignment horizontal="center" vertical="center" wrapText="1" readingOrder="1"/>
      <protection locked="0"/>
    </xf>
    <xf numFmtId="39" fontId="16" fillId="0" borderId="33" xfId="1" applyNumberFormat="1" applyFont="1" applyFill="1" applyBorder="1" applyAlignment="1" applyProtection="1">
      <alignment horizontal="center" vertical="center" wrapText="1" readingOrder="1"/>
      <protection locked="0"/>
    </xf>
    <xf numFmtId="39" fontId="16" fillId="0" borderId="29" xfId="1" applyNumberFormat="1" applyFont="1" applyFill="1" applyBorder="1" applyAlignment="1" applyProtection="1">
      <alignment horizontal="center" vertical="center" wrapText="1" readingOrder="1"/>
      <protection locked="0"/>
    </xf>
    <xf numFmtId="39" fontId="16" fillId="0" borderId="30" xfId="1" applyNumberFormat="1" applyFont="1" applyFill="1" applyBorder="1" applyAlignment="1" applyProtection="1">
      <alignment horizontal="center" vertical="center" wrapText="1" readingOrder="1"/>
      <protection locked="0"/>
    </xf>
    <xf numFmtId="39" fontId="16" fillId="0" borderId="28" xfId="1" applyNumberFormat="1" applyFont="1" applyFill="1" applyBorder="1" applyAlignment="1" applyProtection="1">
      <alignment horizontal="center" vertical="center" wrapText="1" readingOrder="1"/>
      <protection locked="0"/>
    </xf>
    <xf numFmtId="10" fontId="16" fillId="8" borderId="33" xfId="2" applyNumberFormat="1" applyFont="1" applyFill="1" applyBorder="1" applyAlignment="1" applyProtection="1">
      <alignment horizontal="center" vertical="center" wrapText="1" readingOrder="1"/>
    </xf>
    <xf numFmtId="10" fontId="16" fillId="8" borderId="34" xfId="2" applyNumberFormat="1" applyFont="1" applyFill="1" applyBorder="1" applyAlignment="1" applyProtection="1">
      <alignment horizontal="center" vertical="center" wrapText="1" readingOrder="1"/>
    </xf>
    <xf numFmtId="0" fontId="0" fillId="0" borderId="17" xfId="0" applyBorder="1"/>
    <xf numFmtId="0" fontId="17" fillId="9" borderId="33" xfId="0" applyFont="1" applyFill="1" applyBorder="1" applyAlignment="1">
      <alignment horizontal="center" vertical="center" wrapText="1" readingOrder="1"/>
    </xf>
    <xf numFmtId="0" fontId="18" fillId="7" borderId="33" xfId="0" applyFont="1" applyFill="1" applyBorder="1" applyAlignment="1">
      <alignment vertical="top" wrapText="1"/>
    </xf>
    <xf numFmtId="0" fontId="18" fillId="7" borderId="34" xfId="0" applyFont="1" applyFill="1" applyBorder="1" applyAlignment="1">
      <alignment vertical="top" wrapText="1"/>
    </xf>
    <xf numFmtId="0" fontId="19" fillId="9" borderId="35" xfId="0" applyFont="1" applyFill="1" applyBorder="1" applyAlignment="1">
      <alignment horizontal="center" vertical="center" wrapText="1" readingOrder="1"/>
    </xf>
    <xf numFmtId="0" fontId="19" fillId="9" borderId="36" xfId="0" applyFont="1" applyFill="1" applyBorder="1" applyAlignment="1">
      <alignment horizontal="center" vertical="center" wrapText="1" readingOrder="1"/>
    </xf>
    <xf numFmtId="0" fontId="19" fillId="9" borderId="37" xfId="0" applyFont="1" applyFill="1" applyBorder="1" applyAlignment="1">
      <alignment horizontal="center" vertical="center" wrapText="1" readingOrder="1"/>
    </xf>
    <xf numFmtId="0" fontId="16" fillId="0" borderId="28" xfId="0" applyFont="1" applyBorder="1" applyAlignment="1" applyProtection="1">
      <alignment horizontal="left" vertical="top" wrapText="1"/>
      <protection locked="0"/>
    </xf>
    <xf numFmtId="0" fontId="16" fillId="0" borderId="33" xfId="0" applyFont="1" applyBorder="1" applyAlignment="1" applyProtection="1">
      <alignment vertical="top" wrapText="1"/>
      <protection locked="0"/>
    </xf>
    <xf numFmtId="165" fontId="16" fillId="0" borderId="33" xfId="0" applyNumberFormat="1" applyFont="1" applyBorder="1" applyAlignment="1" applyProtection="1">
      <alignment horizontal="center" vertical="center" wrapText="1" readingOrder="1"/>
      <protection locked="0"/>
    </xf>
    <xf numFmtId="166" fontId="16" fillId="0" borderId="33" xfId="0" applyNumberFormat="1" applyFont="1" applyBorder="1" applyAlignment="1" applyProtection="1">
      <alignment horizontal="center" vertical="center" wrapText="1" readingOrder="1"/>
      <protection locked="0"/>
    </xf>
    <xf numFmtId="10" fontId="16" fillId="8" borderId="33" xfId="2" applyNumberFormat="1" applyFont="1" applyFill="1" applyBorder="1" applyAlignment="1" applyProtection="1">
      <alignment horizontal="center" vertical="center" wrapText="1" readingOrder="1"/>
      <protection locked="0"/>
    </xf>
    <xf numFmtId="167" fontId="16" fillId="8" borderId="29" xfId="0" applyNumberFormat="1" applyFont="1" applyFill="1" applyBorder="1" applyAlignment="1" applyProtection="1">
      <alignment horizontal="center" vertical="center" wrapText="1" readingOrder="1"/>
      <protection locked="0"/>
    </xf>
    <xf numFmtId="0" fontId="8" fillId="0" borderId="17" xfId="0" applyFont="1" applyBorder="1" applyAlignment="1">
      <alignment horizontal="left" vertical="center" wrapText="1"/>
    </xf>
    <xf numFmtId="0" fontId="8" fillId="0" borderId="0" xfId="0" applyFont="1" applyAlignment="1">
      <alignment horizontal="left" vertical="center"/>
    </xf>
    <xf numFmtId="0" fontId="8" fillId="0" borderId="18" xfId="0" applyFont="1" applyBorder="1" applyAlignment="1">
      <alignment horizontal="left" vertical="center"/>
    </xf>
    <xf numFmtId="0" fontId="9" fillId="10" borderId="17" xfId="0" applyFont="1" applyFill="1" applyBorder="1" applyAlignment="1" applyProtection="1">
      <alignment vertical="center" wrapText="1"/>
      <protection locked="0"/>
    </xf>
    <xf numFmtId="0" fontId="11" fillId="10" borderId="0" xfId="0" applyFont="1" applyFill="1" applyAlignment="1" applyProtection="1">
      <alignment horizontal="left" vertical="center" wrapText="1"/>
      <protection locked="0"/>
    </xf>
    <xf numFmtId="0" fontId="11" fillId="10" borderId="18" xfId="0" applyFont="1" applyFill="1" applyBorder="1" applyAlignment="1" applyProtection="1">
      <alignment horizontal="left" vertical="center" wrapText="1"/>
      <protection locked="0"/>
    </xf>
    <xf numFmtId="0" fontId="9" fillId="0" borderId="17" xfId="0" applyFont="1" applyBorder="1" applyAlignment="1" applyProtection="1">
      <alignment vertical="center" wrapText="1"/>
      <protection locked="0"/>
    </xf>
    <xf numFmtId="0" fontId="8" fillId="6" borderId="17" xfId="0" applyFont="1" applyFill="1" applyBorder="1" applyAlignment="1">
      <alignment horizontal="left" vertical="center" wrapText="1"/>
    </xf>
    <xf numFmtId="0" fontId="8" fillId="6" borderId="0" xfId="0" applyFont="1" applyFill="1" applyAlignment="1">
      <alignment horizontal="left" vertical="center" wrapText="1"/>
    </xf>
    <xf numFmtId="0" fontId="8" fillId="6" borderId="18" xfId="0" applyFont="1" applyFill="1" applyBorder="1" applyAlignment="1">
      <alignment horizontal="left" vertical="center" wrapText="1"/>
    </xf>
    <xf numFmtId="0" fontId="11" fillId="0" borderId="24" xfId="0" applyFont="1" applyBorder="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11" fillId="0" borderId="0" xfId="0" applyFont="1" applyAlignment="1" applyProtection="1">
      <alignment horizontal="left" vertical="center" wrapText="1"/>
      <protection locked="0"/>
    </xf>
    <xf numFmtId="0" fontId="22" fillId="0" borderId="0" xfId="0" applyFont="1" applyAlignment="1">
      <alignment horizontal="left" vertical="center" wrapText="1"/>
    </xf>
    <xf numFmtId="0" fontId="18" fillId="0" borderId="0" xfId="0" applyFont="1" applyProtection="1">
      <protection locked="0"/>
    </xf>
    <xf numFmtId="0" fontId="24" fillId="0" borderId="0" xfId="0" applyFont="1" applyAlignment="1" applyProtection="1">
      <alignment horizontal="center"/>
      <protection locked="0"/>
    </xf>
    <xf numFmtId="0" fontId="14" fillId="0" borderId="0" xfId="0" applyFont="1" applyAlignment="1" applyProtection="1">
      <alignment horizontal="center"/>
      <protection locked="0"/>
    </xf>
    <xf numFmtId="0" fontId="18" fillId="0" borderId="0" xfId="0" applyFont="1" applyAlignment="1" applyProtection="1">
      <alignment horizontal="center"/>
      <protection locked="0"/>
    </xf>
    <xf numFmtId="39" fontId="16" fillId="0" borderId="29" xfId="1" applyNumberFormat="1" applyFont="1" applyFill="1" applyBorder="1" applyAlignment="1" applyProtection="1">
      <alignment horizontal="center" vertical="center" wrapText="1" readingOrder="1"/>
      <protection locked="0"/>
    </xf>
    <xf numFmtId="39" fontId="16" fillId="0" borderId="30" xfId="1" applyNumberFormat="1" applyFont="1" applyFill="1" applyBorder="1" applyAlignment="1" applyProtection="1">
      <alignment horizontal="center" vertical="center" wrapText="1" readingOrder="1"/>
      <protection locked="0"/>
    </xf>
    <xf numFmtId="39" fontId="16" fillId="0" borderId="28" xfId="1" applyNumberFormat="1" applyFont="1" applyFill="1" applyBorder="1" applyAlignment="1" applyProtection="1">
      <alignment horizontal="center" vertical="center" wrapText="1" readingOrder="1"/>
      <protection locked="0"/>
    </xf>
  </cellXfs>
  <cellStyles count="4">
    <cellStyle name="Millares" xfId="1" builtinId="3"/>
    <cellStyle name="Millares 2" xfId="3"/>
    <cellStyle name="Normal" xfId="0" builtinId="0"/>
    <cellStyle name="Porcentaje" xfId="2" builtinId="5"/>
  </cellStyles>
  <dxfs count="15">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bottom style="thin">
          <color rgb="FFA6A6A6"/>
        </bottom>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espaillat\Downloads\DEG-FORE013-Formulario-Informe-de-Evaluacion-Trimestral-de-Metas-Fisicas_28-marzo-2019%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Informe-Fisico-Financiero-%20Diciembre%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sheetName val="Historial de Cambios"/>
      <sheetName val="Validacion datos"/>
    </sheetNames>
    <sheetDataSet>
      <sheetData sheetId="0" refreshError="1"/>
      <sheetData sheetId="1" refreshError="1"/>
      <sheetData sheetId="2" refreshError="1">
        <row r="2">
          <cell r="A2">
            <v>1</v>
          </cell>
        </row>
        <row r="8">
          <cell r="A8">
            <v>1.1000000000000001</v>
          </cell>
          <cell r="B8" t="str">
            <v>Administración pública transparente, eficiente y orientada</v>
          </cell>
        </row>
        <row r="9">
          <cell r="A9">
            <v>1.2</v>
          </cell>
          <cell r="B9" t="str">
            <v>Imperio de la ley y seguridad ciudadana</v>
          </cell>
        </row>
        <row r="10">
          <cell r="A10">
            <v>1.3</v>
          </cell>
          <cell r="B10" t="str">
            <v>Democracia participativa y ciudadanía responsable</v>
          </cell>
        </row>
        <row r="11">
          <cell r="A11">
            <v>1.4</v>
          </cell>
          <cell r="B11" t="str">
            <v>Seguridad y convivencia pacífica</v>
          </cell>
        </row>
        <row r="12">
          <cell r="A12">
            <v>2.1</v>
          </cell>
          <cell r="B12" t="str">
            <v>Educación de calidad para todos y todas</v>
          </cell>
        </row>
        <row r="13">
          <cell r="A13">
            <v>2.2000000000000002</v>
          </cell>
          <cell r="B13" t="str">
            <v>Salud y seguridad social integral</v>
          </cell>
        </row>
        <row r="14">
          <cell r="A14">
            <v>2.2999999999999998</v>
          </cell>
          <cell r="B14" t="str">
            <v>Igualdad de derechos y oportunidades</v>
          </cell>
        </row>
        <row r="15">
          <cell r="A15">
            <v>2.4</v>
          </cell>
          <cell r="B15" t="str">
            <v>Cohesión territorial</v>
          </cell>
        </row>
        <row r="16">
          <cell r="A16">
            <v>2.5</v>
          </cell>
          <cell r="B16" t="str">
            <v>Vivienda digna en entornos saludables</v>
          </cell>
        </row>
        <row r="17">
          <cell r="A17">
            <v>2.6</v>
          </cell>
          <cell r="B17" t="str">
            <v>Cultura e identidad nacional en un mundo global</v>
          </cell>
        </row>
        <row r="18">
          <cell r="A18">
            <v>2.7</v>
          </cell>
          <cell r="B18" t="str">
            <v>Deportes y recreación física para el desarrollo humano</v>
          </cell>
        </row>
        <row r="19">
          <cell r="A19">
            <v>3.1</v>
          </cell>
          <cell r="B19" t="str">
            <v>Economía articulada, innovadora y ambientalmente sostenible, con una estructura productiva que genera crecimiento alto y sostenido, con trabajo digno, que se inserta de forma competitiva en la economía global</v>
          </cell>
        </row>
        <row r="20">
          <cell r="A20">
            <v>3.2</v>
          </cell>
          <cell r="B20" t="str">
            <v>Energía confiable y ambientalmente sostenible</v>
          </cell>
        </row>
        <row r="21">
          <cell r="A21">
            <v>3.3</v>
          </cell>
          <cell r="B21" t="str">
            <v>Competitividad e innovavión en un ambiente favorable a la cooperación y la responsabilidad social</v>
          </cell>
        </row>
        <row r="22">
          <cell r="A22">
            <v>3.4</v>
          </cell>
          <cell r="B22" t="str">
            <v>Empleos suficientes y dignos</v>
          </cell>
        </row>
        <row r="23">
          <cell r="A23">
            <v>3.5</v>
          </cell>
          <cell r="B23" t="str">
            <v>Estructura productiva sectorial y territorialmente adecuada, integrada competitivamente a la economía global y que aprovecha las oportunidades del mercado local.</v>
          </cell>
        </row>
        <row r="24">
          <cell r="A24">
            <v>4.0999999999999996</v>
          </cell>
          <cell r="B24" t="str">
            <v>Manejo sostenible del medio ambiente</v>
          </cell>
        </row>
        <row r="25">
          <cell r="A25">
            <v>4.2</v>
          </cell>
          <cell r="B25" t="str">
            <v>Eficaz gestión de riesgos para minimizar pérdidas humanas, económicas y ambientales.</v>
          </cell>
        </row>
        <row r="26">
          <cell r="A26">
            <v>4.3</v>
          </cell>
          <cell r="B26" t="str">
            <v>Adecuada adaptación al cambio climático</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mer trimestre"/>
      <sheetName val="segundo trimestre"/>
      <sheetName val="Tercer trimestre (2)"/>
      <sheetName val="4to trimestre"/>
      <sheetName val=" 2 Semestral"/>
      <sheetName val="Anual"/>
      <sheetName val="Resumen Productos"/>
      <sheetName val="detalle"/>
      <sheetName val="Resumen de 3 trimestre"/>
      <sheetName val="Por producto"/>
      <sheetName val="Hoja3"/>
      <sheetName val="primer "/>
      <sheetName val="2 do"/>
      <sheetName val="Hoja1"/>
    </sheetNames>
    <sheetDataSet>
      <sheetData sheetId="0">
        <row r="51">
          <cell r="B51" t="str">
            <v>Escania Navarro</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ables/table1.xml><?xml version="1.0" encoding="utf-8"?>
<table xmlns="http://schemas.openxmlformats.org/spreadsheetml/2006/main" id="1" name="Tabla18918" displayName="Tabla18918" ref="A28:J30" totalsRowShown="0" headerRowDxfId="14" dataDxfId="13" headerRowBorderDxfId="11" tableBorderDxfId="12" totalsRowBorderDxfId="10">
  <tableColumns count="10">
    <tableColumn id="1" name="Producto" dataDxfId="9"/>
    <tableColumn id="2" name="Indicador" dataDxfId="8"/>
    <tableColumn id="3" name="Física_x000a_(A)" dataDxfId="7"/>
    <tableColumn id="4" name="Financiera_x000a_(B)" dataDxfId="6"/>
    <tableColumn id="9" name="Física_x000a_(C)" dataDxfId="5">
      <calculatedColumnFormula>(((+C29-#REF!)/2))</calculatedColumnFormula>
    </tableColumn>
    <tableColumn id="10" name="Financiera_x000a_(D)" dataDxfId="4">
      <calculatedColumnFormula>+Tabla18918[[#This Row],[Financiera
(B)]]/4</calculatedColumnFormula>
    </tableColumn>
    <tableColumn id="5" name="Física _x000a_(E)" dataDxfId="3">
      <calculatedColumnFormula>+[2]!Tabla18[[#This Row],[Física 
(E)]]+[2]!Tabla189[[#This Row],[Física 
(E)]]</calculatedColumnFormula>
    </tableColumn>
    <tableColumn id="6" name="Financiera _x000a_ (F)" dataDxfId="2">
      <calculatedColumnFormula>+'[2]Por producto'!AB10+'[2]Por producto'!AC10</calculatedColumnFormula>
    </tableColumn>
    <tableColumn id="7" name="Física _x000a_(%)_x000a_ G=E/C" dataDxfId="1" dataCellStyle="Porcentaje">
      <calculatedColumnFormula>IF(G29&gt;0,G29/E29,0)</calculatedColumnFormula>
    </tableColumn>
    <tableColumn id="8" name="Financiero _x000a_(%) _x000a_H=F/D" dataDxfId="0">
      <calculatedColumnFormula>IF(H29&gt;0,H29/F29,0)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52"/>
  <sheetViews>
    <sheetView showGridLines="0" tabSelected="1" zoomScale="118" zoomScaleNormal="118" workbookViewId="0">
      <selection activeCell="C29" sqref="C29"/>
    </sheetView>
  </sheetViews>
  <sheetFormatPr baseColWidth="10" defaultColWidth="11.42578125" defaultRowHeight="15" x14ac:dyDescent="0.25"/>
  <cols>
    <col min="1" max="1" width="28.140625" style="92" customWidth="1"/>
    <col min="2" max="2" width="10.5703125" style="92" customWidth="1"/>
    <col min="3" max="3" width="8.42578125" style="92" customWidth="1"/>
    <col min="4" max="4" width="15.85546875" style="92" customWidth="1"/>
    <col min="5" max="7" width="12.7109375" style="92" customWidth="1"/>
    <col min="8" max="8" width="13" style="92" customWidth="1"/>
    <col min="9" max="10" width="12.7109375" style="92" customWidth="1"/>
  </cols>
  <sheetData>
    <row r="1" spans="1:10" ht="21.75" thickBot="1" x14ac:dyDescent="0.3">
      <c r="A1" s="1"/>
      <c r="B1" s="2" t="s">
        <v>0</v>
      </c>
      <c r="C1" s="3"/>
      <c r="D1" s="3"/>
      <c r="E1" s="3"/>
      <c r="F1" s="3"/>
      <c r="G1" s="3"/>
      <c r="H1" s="3"/>
      <c r="I1" s="3"/>
      <c r="J1" s="4"/>
    </row>
    <row r="2" spans="1:10" ht="21.75" thickBot="1" x14ac:dyDescent="0.3">
      <c r="A2" s="5"/>
      <c r="B2" s="6" t="s">
        <v>1</v>
      </c>
      <c r="C2" s="7"/>
      <c r="D2" s="6" t="s">
        <v>2</v>
      </c>
      <c r="E2" s="7"/>
      <c r="F2" s="7"/>
      <c r="G2" s="7"/>
      <c r="H2" s="8"/>
      <c r="I2" s="9" t="s">
        <v>3</v>
      </c>
      <c r="J2" s="10" t="s">
        <v>4</v>
      </c>
    </row>
    <row r="3" spans="1:10" ht="21.75" thickBot="1" x14ac:dyDescent="0.3">
      <c r="A3" s="11"/>
      <c r="B3" s="12"/>
      <c r="C3" s="13"/>
      <c r="D3" s="12"/>
      <c r="E3" s="13"/>
      <c r="F3" s="13"/>
      <c r="G3" s="13"/>
      <c r="H3" s="14"/>
      <c r="I3" s="15"/>
      <c r="J3" s="16"/>
    </row>
    <row r="4" spans="1:10" x14ac:dyDescent="0.25">
      <c r="A4" s="17"/>
      <c r="B4" s="18"/>
      <c r="C4" s="18"/>
      <c r="D4" s="19"/>
      <c r="E4" s="19"/>
      <c r="F4" s="19"/>
      <c r="G4" s="19"/>
      <c r="H4" s="19"/>
      <c r="I4" s="18"/>
      <c r="J4" s="20"/>
    </row>
    <row r="5" spans="1:10" ht="3" customHeight="1" x14ac:dyDescent="0.25">
      <c r="A5" s="21"/>
      <c r="B5" s="22"/>
      <c r="C5" s="22"/>
      <c r="D5" s="22"/>
      <c r="E5" s="22"/>
      <c r="F5" s="22"/>
      <c r="G5" s="22"/>
      <c r="H5" s="22"/>
      <c r="I5" s="22"/>
      <c r="J5" s="23"/>
    </row>
    <row r="6" spans="1:10" ht="15.75" x14ac:dyDescent="0.25">
      <c r="A6" s="24" t="s">
        <v>5</v>
      </c>
      <c r="B6" s="25"/>
      <c r="C6" s="25"/>
      <c r="D6" s="25"/>
      <c r="E6" s="25"/>
      <c r="F6" s="25"/>
      <c r="G6" s="25"/>
      <c r="H6" s="25"/>
      <c r="I6" s="25"/>
      <c r="J6" s="26"/>
    </row>
    <row r="7" spans="1:10" ht="15.75" x14ac:dyDescent="0.25">
      <c r="A7" s="27" t="s">
        <v>6</v>
      </c>
      <c r="B7" s="28"/>
      <c r="C7" s="28"/>
      <c r="D7" s="28"/>
      <c r="E7" s="28"/>
      <c r="F7" s="28"/>
      <c r="G7" s="28"/>
      <c r="H7" s="28"/>
      <c r="I7" s="28"/>
      <c r="J7" s="29"/>
    </row>
    <row r="8" spans="1:10" ht="14.45" customHeight="1" x14ac:dyDescent="0.25">
      <c r="A8" s="30" t="s">
        <v>7</v>
      </c>
      <c r="B8" s="31" t="s">
        <v>8</v>
      </c>
      <c r="C8" s="31"/>
      <c r="D8" s="31"/>
      <c r="E8" s="31"/>
      <c r="F8" s="31"/>
      <c r="G8" s="31"/>
      <c r="H8" s="31"/>
      <c r="I8" s="31"/>
      <c r="J8" s="31"/>
    </row>
    <row r="9" spans="1:10" ht="15" customHeight="1" x14ac:dyDescent="0.25">
      <c r="A9" s="32" t="s">
        <v>9</v>
      </c>
      <c r="B9" s="31" t="s">
        <v>10</v>
      </c>
      <c r="C9" s="31"/>
      <c r="D9" s="31"/>
      <c r="E9" s="31"/>
      <c r="F9" s="31"/>
      <c r="G9" s="31"/>
      <c r="H9" s="31"/>
      <c r="I9" s="31"/>
      <c r="J9" s="31"/>
    </row>
    <row r="10" spans="1:10" ht="14.45" customHeight="1" x14ac:dyDescent="0.25">
      <c r="A10" s="33" t="s">
        <v>11</v>
      </c>
      <c r="B10" s="31" t="s">
        <v>12</v>
      </c>
      <c r="C10" s="31"/>
      <c r="D10" s="31"/>
      <c r="E10" s="31"/>
      <c r="F10" s="31"/>
      <c r="G10" s="31"/>
      <c r="H10" s="31"/>
      <c r="I10" s="31"/>
      <c r="J10" s="31"/>
    </row>
    <row r="11" spans="1:10" ht="48" customHeight="1" x14ac:dyDescent="0.25">
      <c r="A11" s="34" t="s">
        <v>13</v>
      </c>
      <c r="B11" s="35" t="s">
        <v>14</v>
      </c>
      <c r="C11" s="36"/>
      <c r="D11" s="36"/>
      <c r="E11" s="36"/>
      <c r="F11" s="36"/>
      <c r="G11" s="36"/>
      <c r="H11" s="36"/>
      <c r="I11" s="36"/>
      <c r="J11" s="37"/>
    </row>
    <row r="12" spans="1:10" ht="28.15" customHeight="1" x14ac:dyDescent="0.25">
      <c r="A12" s="34" t="s">
        <v>15</v>
      </c>
      <c r="B12" s="38" t="s">
        <v>16</v>
      </c>
      <c r="C12" s="39"/>
      <c r="D12" s="39"/>
      <c r="E12" s="39"/>
      <c r="F12" s="39"/>
      <c r="G12" s="39"/>
      <c r="H12" s="39"/>
      <c r="I12" s="39"/>
      <c r="J12" s="40"/>
    </row>
    <row r="13" spans="1:10" ht="15.75" x14ac:dyDescent="0.25">
      <c r="A13" s="24" t="s">
        <v>17</v>
      </c>
      <c r="B13" s="25"/>
      <c r="C13" s="25"/>
      <c r="D13" s="25"/>
      <c r="E13" s="25"/>
      <c r="F13" s="25"/>
      <c r="G13" s="25"/>
      <c r="H13" s="25"/>
      <c r="I13" s="25"/>
      <c r="J13" s="26"/>
    </row>
    <row r="14" spans="1:10" x14ac:dyDescent="0.25">
      <c r="A14" s="34" t="s">
        <v>18</v>
      </c>
      <c r="B14" s="41">
        <v>2</v>
      </c>
      <c r="C14" s="42" t="s">
        <v>19</v>
      </c>
      <c r="D14" s="43"/>
      <c r="E14" s="43"/>
      <c r="F14" s="43"/>
      <c r="G14" s="43"/>
      <c r="H14" s="43"/>
      <c r="I14" s="43"/>
      <c r="J14" s="44"/>
    </row>
    <row r="15" spans="1:10" x14ac:dyDescent="0.25">
      <c r="A15" s="34" t="s">
        <v>20</v>
      </c>
      <c r="B15" s="45">
        <v>2.2000000000000002</v>
      </c>
      <c r="C15" s="46" t="str">
        <f>IFERROR(VLOOKUP(B15,'[1]Validacion datos'!A8:B26,2,FALSE),"")</f>
        <v>Salud y seguridad social integral</v>
      </c>
      <c r="D15" s="46"/>
      <c r="E15" s="46"/>
      <c r="F15" s="46"/>
      <c r="G15" s="46"/>
      <c r="H15" s="46"/>
      <c r="I15" s="46"/>
      <c r="J15" s="46"/>
    </row>
    <row r="16" spans="1:10" ht="33.75" customHeight="1" x14ac:dyDescent="0.25">
      <c r="A16" s="34" t="s">
        <v>21</v>
      </c>
      <c r="B16" s="47" t="s">
        <v>22</v>
      </c>
      <c r="C16" s="46" t="s">
        <v>23</v>
      </c>
      <c r="D16" s="46"/>
      <c r="E16" s="46"/>
      <c r="F16" s="46"/>
      <c r="G16" s="46"/>
      <c r="H16" s="46"/>
      <c r="I16" s="46"/>
      <c r="J16" s="46"/>
    </row>
    <row r="17" spans="1:10" ht="15.75" x14ac:dyDescent="0.25">
      <c r="A17" s="24" t="s">
        <v>24</v>
      </c>
      <c r="B17" s="25"/>
      <c r="C17" s="25"/>
      <c r="D17" s="25"/>
      <c r="E17" s="25"/>
      <c r="F17" s="25"/>
      <c r="G17" s="25"/>
      <c r="H17" s="25"/>
      <c r="I17" s="25"/>
      <c r="J17" s="26"/>
    </row>
    <row r="18" spans="1:10" x14ac:dyDescent="0.25">
      <c r="A18" s="34" t="s">
        <v>25</v>
      </c>
      <c r="B18" s="48" t="s">
        <v>26</v>
      </c>
      <c r="C18" s="48"/>
      <c r="D18" s="48"/>
      <c r="E18" s="48"/>
      <c r="F18" s="48"/>
      <c r="G18" s="48"/>
      <c r="H18" s="48"/>
      <c r="I18" s="48"/>
      <c r="J18" s="49"/>
    </row>
    <row r="19" spans="1:10" x14ac:dyDescent="0.25">
      <c r="A19" s="50" t="s">
        <v>27</v>
      </c>
      <c r="B19" s="48" t="s">
        <v>28</v>
      </c>
      <c r="C19" s="48"/>
      <c r="D19" s="48"/>
      <c r="E19" s="48"/>
      <c r="F19" s="48"/>
      <c r="G19" s="48"/>
      <c r="H19" s="48"/>
      <c r="I19" s="48"/>
      <c r="J19" s="49"/>
    </row>
    <row r="20" spans="1:10" x14ac:dyDescent="0.25">
      <c r="A20" s="50" t="s">
        <v>29</v>
      </c>
      <c r="B20" s="48" t="s">
        <v>30</v>
      </c>
      <c r="C20" s="48"/>
      <c r="D20" s="48"/>
      <c r="E20" s="48"/>
      <c r="F20" s="48"/>
      <c r="G20" s="48"/>
      <c r="H20" s="48"/>
      <c r="I20" s="48"/>
      <c r="J20" s="49"/>
    </row>
    <row r="21" spans="1:10" ht="35.25" customHeight="1" x14ac:dyDescent="0.25">
      <c r="A21" s="50" t="s">
        <v>31</v>
      </c>
      <c r="B21" s="48" t="s">
        <v>32</v>
      </c>
      <c r="C21" s="48"/>
      <c r="D21" s="48"/>
      <c r="E21" s="48"/>
      <c r="F21" s="48"/>
      <c r="G21" s="48"/>
      <c r="H21" s="48"/>
      <c r="I21" s="48"/>
      <c r="J21" s="49"/>
    </row>
    <row r="22" spans="1:10" ht="15.75" x14ac:dyDescent="0.25">
      <c r="A22" s="24" t="s">
        <v>33</v>
      </c>
      <c r="B22" s="25"/>
      <c r="C22" s="25"/>
      <c r="D22" s="25"/>
      <c r="E22" s="25"/>
      <c r="F22" s="25"/>
      <c r="G22" s="25"/>
      <c r="H22" s="25"/>
      <c r="I22" s="25"/>
      <c r="J22" s="26"/>
    </row>
    <row r="23" spans="1:10" ht="15.75" x14ac:dyDescent="0.25">
      <c r="A23" s="27" t="s">
        <v>34</v>
      </c>
      <c r="B23" s="28"/>
      <c r="C23" s="28"/>
      <c r="D23" s="28"/>
      <c r="E23" s="28"/>
      <c r="F23" s="28"/>
      <c r="G23" s="28"/>
      <c r="H23" s="28"/>
      <c r="I23" s="28"/>
      <c r="J23" s="29"/>
    </row>
    <row r="24" spans="1:10" ht="15" customHeight="1" x14ac:dyDescent="0.25">
      <c r="A24" s="51" t="s">
        <v>35</v>
      </c>
      <c r="B24" s="52"/>
      <c r="C24" s="53" t="s">
        <v>36</v>
      </c>
      <c r="D24" s="54"/>
      <c r="E24" s="54"/>
      <c r="F24" s="54" t="s">
        <v>37</v>
      </c>
      <c r="G24" s="54"/>
      <c r="H24" s="52"/>
      <c r="I24" s="55" t="s">
        <v>38</v>
      </c>
      <c r="J24" s="56"/>
    </row>
    <row r="25" spans="1:10" x14ac:dyDescent="0.25">
      <c r="A25" s="57">
        <v>329000000</v>
      </c>
      <c r="B25" s="58"/>
      <c r="C25" s="59">
        <v>506010909.38999999</v>
      </c>
      <c r="D25" s="60"/>
      <c r="E25" s="61"/>
      <c r="F25" s="96">
        <v>379316745.38999993</v>
      </c>
      <c r="G25" s="97"/>
      <c r="H25" s="98"/>
      <c r="I25" s="62">
        <v>0.74962167485137654</v>
      </c>
      <c r="J25" s="63"/>
    </row>
    <row r="26" spans="1:10" ht="15.75" x14ac:dyDescent="0.25">
      <c r="A26" s="27" t="s">
        <v>39</v>
      </c>
      <c r="B26" s="28"/>
      <c r="C26" s="28"/>
      <c r="D26" s="28"/>
      <c r="E26" s="28"/>
      <c r="F26" s="28"/>
      <c r="G26" s="28"/>
      <c r="H26" s="28"/>
      <c r="I26" s="28"/>
      <c r="J26" s="29"/>
    </row>
    <row r="27" spans="1:10" x14ac:dyDescent="0.25">
      <c r="A27" s="64"/>
      <c r="B27"/>
      <c r="C27" s="65" t="s">
        <v>40</v>
      </c>
      <c r="D27" s="66"/>
      <c r="E27" s="65" t="s">
        <v>41</v>
      </c>
      <c r="F27" s="66"/>
      <c r="G27" s="65" t="s">
        <v>42</v>
      </c>
      <c r="H27" s="65"/>
      <c r="I27" s="65" t="s">
        <v>43</v>
      </c>
      <c r="J27" s="67"/>
    </row>
    <row r="28" spans="1:10" ht="38.25" x14ac:dyDescent="0.25">
      <c r="A28" s="68" t="s">
        <v>44</v>
      </c>
      <c r="B28" s="69" t="s">
        <v>45</v>
      </c>
      <c r="C28" s="69" t="s">
        <v>46</v>
      </c>
      <c r="D28" s="69" t="s">
        <v>47</v>
      </c>
      <c r="E28" s="69" t="s">
        <v>48</v>
      </c>
      <c r="F28" s="69" t="s">
        <v>49</v>
      </c>
      <c r="G28" s="69" t="s">
        <v>50</v>
      </c>
      <c r="H28" s="69" t="s">
        <v>51</v>
      </c>
      <c r="I28" s="69" t="s">
        <v>52</v>
      </c>
      <c r="J28" s="70" t="s">
        <v>53</v>
      </c>
    </row>
    <row r="29" spans="1:10" ht="37.9" customHeight="1" x14ac:dyDescent="0.25">
      <c r="A29" s="71" t="s">
        <v>54</v>
      </c>
      <c r="B29" s="72" t="s">
        <v>55</v>
      </c>
      <c r="C29" s="73">
        <v>85</v>
      </c>
      <c r="D29" s="74">
        <v>102321104</v>
      </c>
      <c r="E29" s="73">
        <v>40</v>
      </c>
      <c r="F29" s="74">
        <v>48151108</v>
      </c>
      <c r="G29" s="73">
        <v>40</v>
      </c>
      <c r="H29" s="74">
        <v>6898320</v>
      </c>
      <c r="I29" s="75">
        <v>1</v>
      </c>
      <c r="J29" s="76">
        <v>0.14326399301133425</v>
      </c>
    </row>
    <row r="30" spans="1:10" ht="37.9" customHeight="1" x14ac:dyDescent="0.25">
      <c r="A30" s="71" t="s">
        <v>56</v>
      </c>
      <c r="B30" s="72" t="s">
        <v>57</v>
      </c>
      <c r="C30" s="73">
        <v>75</v>
      </c>
      <c r="D30" s="74">
        <v>1200000</v>
      </c>
      <c r="E30" s="73">
        <v>30</v>
      </c>
      <c r="F30" s="74">
        <v>480000</v>
      </c>
      <c r="G30" s="73">
        <v>30</v>
      </c>
      <c r="H30" s="74">
        <v>11802067.039999999</v>
      </c>
      <c r="I30" s="75">
        <v>1</v>
      </c>
      <c r="J30" s="76">
        <v>24.587639666666664</v>
      </c>
    </row>
    <row r="31" spans="1:10" ht="34.9" customHeight="1" x14ac:dyDescent="0.25">
      <c r="A31" s="77" t="s">
        <v>58</v>
      </c>
      <c r="B31" s="78"/>
      <c r="C31" s="78"/>
      <c r="D31" s="78"/>
      <c r="E31" s="78"/>
      <c r="F31" s="78"/>
      <c r="G31" s="78"/>
      <c r="H31" s="78"/>
      <c r="I31" s="78"/>
      <c r="J31" s="79"/>
    </row>
    <row r="32" spans="1:10" ht="15.75" x14ac:dyDescent="0.25">
      <c r="A32" s="24" t="s">
        <v>59</v>
      </c>
      <c r="B32" s="25"/>
      <c r="C32" s="25"/>
      <c r="D32" s="25"/>
      <c r="E32" s="25"/>
      <c r="F32" s="25"/>
      <c r="G32" s="25"/>
      <c r="H32" s="25"/>
      <c r="I32" s="25"/>
      <c r="J32" s="26"/>
    </row>
    <row r="33" spans="1:28" ht="15.75" x14ac:dyDescent="0.25">
      <c r="A33" s="27" t="s">
        <v>60</v>
      </c>
      <c r="B33" s="28"/>
      <c r="C33" s="28"/>
      <c r="D33" s="28"/>
      <c r="E33" s="28"/>
      <c r="F33" s="28"/>
      <c r="G33" s="28"/>
      <c r="H33" s="28"/>
      <c r="I33" s="28"/>
      <c r="J33" s="29"/>
    </row>
    <row r="34" spans="1:28" x14ac:dyDescent="0.25">
      <c r="A34" s="80" t="s">
        <v>61</v>
      </c>
      <c r="B34" s="81" t="s">
        <v>54</v>
      </c>
      <c r="C34" s="81"/>
      <c r="D34" s="81"/>
      <c r="E34" s="81"/>
      <c r="F34" s="81"/>
      <c r="G34" s="81"/>
      <c r="H34" s="81"/>
      <c r="I34" s="81"/>
      <c r="J34" s="82"/>
    </row>
    <row r="35" spans="1:28" ht="67.5" customHeight="1" x14ac:dyDescent="0.25">
      <c r="A35" s="83" t="s">
        <v>62</v>
      </c>
      <c r="B35" s="48" t="s">
        <v>63</v>
      </c>
      <c r="C35" s="48"/>
      <c r="D35" s="48"/>
      <c r="E35" s="48"/>
      <c r="F35" s="48"/>
      <c r="G35" s="48"/>
      <c r="H35" s="48"/>
      <c r="I35" s="48"/>
      <c r="J35" s="49"/>
    </row>
    <row r="36" spans="1:28" ht="54" customHeight="1" x14ac:dyDescent="0.25">
      <c r="A36" s="83" t="s">
        <v>64</v>
      </c>
      <c r="B36" s="48" t="s">
        <v>65</v>
      </c>
      <c r="C36" s="48"/>
      <c r="D36" s="48"/>
      <c r="E36" s="48"/>
      <c r="F36" s="48"/>
      <c r="G36" s="48"/>
      <c r="H36" s="48"/>
      <c r="I36" s="48"/>
      <c r="J36" s="49"/>
      <c r="K36" s="48"/>
      <c r="L36" s="48"/>
      <c r="M36" s="48"/>
      <c r="N36" s="48"/>
      <c r="O36" s="49"/>
      <c r="P36" s="48"/>
      <c r="Q36" s="48"/>
      <c r="R36" s="48"/>
      <c r="S36" s="48"/>
      <c r="T36" s="48"/>
      <c r="U36" s="48"/>
      <c r="V36" s="48"/>
      <c r="W36" s="48"/>
      <c r="X36" s="49"/>
      <c r="Y36" s="48"/>
      <c r="Z36" s="48"/>
      <c r="AA36" s="48"/>
      <c r="AB36" s="48"/>
    </row>
    <row r="37" spans="1:28" ht="65.25" customHeight="1" x14ac:dyDescent="0.25">
      <c r="A37" s="83" t="s">
        <v>66</v>
      </c>
      <c r="B37" s="48" t="s">
        <v>67</v>
      </c>
      <c r="C37" s="48"/>
      <c r="D37" s="48"/>
      <c r="E37" s="48"/>
      <c r="F37" s="48"/>
      <c r="G37" s="48"/>
      <c r="H37" s="48"/>
      <c r="I37" s="48"/>
      <c r="J37" s="49"/>
    </row>
    <row r="38" spans="1:28" x14ac:dyDescent="0.25">
      <c r="A38" s="80" t="s">
        <v>61</v>
      </c>
      <c r="B38" s="81" t="s">
        <v>56</v>
      </c>
      <c r="C38" s="81"/>
      <c r="D38" s="81"/>
      <c r="E38" s="81"/>
      <c r="F38" s="81"/>
      <c r="G38" s="81"/>
      <c r="H38" s="81"/>
      <c r="I38" s="81"/>
      <c r="J38" s="82"/>
    </row>
    <row r="39" spans="1:28" ht="27" customHeight="1" x14ac:dyDescent="0.25">
      <c r="A39" s="83" t="s">
        <v>62</v>
      </c>
      <c r="B39" s="48" t="s">
        <v>68</v>
      </c>
      <c r="C39" s="48"/>
      <c r="D39" s="48"/>
      <c r="E39" s="48"/>
      <c r="F39" s="48"/>
      <c r="G39" s="48"/>
      <c r="H39" s="48"/>
      <c r="I39" s="48"/>
      <c r="J39" s="49"/>
    </row>
    <row r="40" spans="1:28" ht="54.75" customHeight="1" x14ac:dyDescent="0.25">
      <c r="A40" s="83" t="s">
        <v>64</v>
      </c>
      <c r="B40" s="48" t="s">
        <v>69</v>
      </c>
      <c r="C40" s="48"/>
      <c r="D40" s="48"/>
      <c r="E40" s="48"/>
      <c r="F40" s="48"/>
      <c r="G40" s="48"/>
      <c r="H40" s="48"/>
      <c r="I40" s="48"/>
      <c r="J40" s="49"/>
    </row>
    <row r="41" spans="1:28" ht="61.5" customHeight="1" x14ac:dyDescent="0.25">
      <c r="A41" s="83" t="s">
        <v>66</v>
      </c>
      <c r="B41" s="48" t="s">
        <v>70</v>
      </c>
      <c r="C41" s="48"/>
      <c r="D41" s="48"/>
      <c r="E41" s="48"/>
      <c r="F41" s="48"/>
      <c r="G41" s="48"/>
      <c r="H41" s="48"/>
      <c r="I41" s="48"/>
      <c r="J41" s="49"/>
    </row>
    <row r="42" spans="1:28" ht="15.75" x14ac:dyDescent="0.25">
      <c r="A42" s="24" t="s">
        <v>71</v>
      </c>
      <c r="B42" s="25"/>
      <c r="C42" s="25"/>
      <c r="D42" s="25"/>
      <c r="E42" s="25"/>
      <c r="F42" s="25"/>
      <c r="G42" s="25"/>
      <c r="H42" s="25"/>
      <c r="I42" s="25"/>
      <c r="J42" s="26"/>
    </row>
    <row r="43" spans="1:28" ht="15.75" x14ac:dyDescent="0.25">
      <c r="A43" s="84" t="s">
        <v>72</v>
      </c>
      <c r="B43" s="85"/>
      <c r="C43" s="85"/>
      <c r="D43" s="85"/>
      <c r="E43" s="85"/>
      <c r="F43" s="85"/>
      <c r="G43" s="85"/>
      <c r="H43" s="85"/>
      <c r="I43" s="85"/>
      <c r="J43" s="86"/>
    </row>
    <row r="44" spans="1:28" x14ac:dyDescent="0.25">
      <c r="A44" s="87" t="s">
        <v>73</v>
      </c>
      <c r="B44" s="88"/>
      <c r="C44" s="88"/>
      <c r="D44" s="88"/>
      <c r="E44" s="88"/>
      <c r="F44" s="88"/>
      <c r="G44" s="88"/>
      <c r="H44" s="88"/>
      <c r="I44" s="88"/>
      <c r="J44" s="89"/>
      <c r="K44" s="48"/>
      <c r="L44" s="48"/>
      <c r="M44" s="48"/>
      <c r="N44" s="49"/>
      <c r="O44" s="48"/>
      <c r="P44" s="48"/>
      <c r="Q44" s="48"/>
      <c r="R44" s="48"/>
      <c r="S44" s="48"/>
      <c r="T44" s="48"/>
      <c r="U44" s="48"/>
      <c r="V44" s="48"/>
      <c r="W44" s="49"/>
    </row>
    <row r="45" spans="1:28" x14ac:dyDescent="0.25">
      <c r="A45" s="90"/>
      <c r="B45" s="90"/>
      <c r="C45" s="90"/>
      <c r="D45" s="90"/>
      <c r="E45" s="90"/>
      <c r="F45" s="90"/>
      <c r="G45" s="90"/>
      <c r="H45" s="90"/>
      <c r="I45" s="90"/>
      <c r="J45" s="90"/>
    </row>
    <row r="46" spans="1:28" x14ac:dyDescent="0.25">
      <c r="A46" s="91" t="s">
        <v>74</v>
      </c>
      <c r="B46" s="91"/>
      <c r="C46" s="91"/>
      <c r="D46" s="91"/>
      <c r="E46" s="91"/>
      <c r="F46" s="91"/>
      <c r="G46" s="91"/>
      <c r="H46" s="91"/>
      <c r="I46" s="91"/>
      <c r="J46" s="91"/>
    </row>
    <row r="47" spans="1:28" x14ac:dyDescent="0.25">
      <c r="A47" s="92" t="s">
        <v>75</v>
      </c>
    </row>
    <row r="50" spans="2:4" x14ac:dyDescent="0.25">
      <c r="B50" s="93" t="s">
        <v>76</v>
      </c>
      <c r="C50" s="93"/>
      <c r="D50" s="93"/>
    </row>
    <row r="51" spans="2:4" x14ac:dyDescent="0.25">
      <c r="B51" s="94" t="str">
        <f>+'[2]Primer trimestre'!B51:D51</f>
        <v>Escania Navarro</v>
      </c>
      <c r="C51" s="94"/>
      <c r="D51" s="94"/>
    </row>
    <row r="52" spans="2:4" x14ac:dyDescent="0.25">
      <c r="B52" s="95" t="s">
        <v>77</v>
      </c>
      <c r="C52" s="95"/>
      <c r="D52" s="95"/>
    </row>
  </sheetData>
  <mergeCells count="60">
    <mergeCell ref="A46:J46"/>
    <mergeCell ref="B50:D50"/>
    <mergeCell ref="B51:D51"/>
    <mergeCell ref="B52:D52"/>
    <mergeCell ref="B41:J41"/>
    <mergeCell ref="A42:J42"/>
    <mergeCell ref="A43:J43"/>
    <mergeCell ref="A44:J44"/>
    <mergeCell ref="K44:N44"/>
    <mergeCell ref="O44:W44"/>
    <mergeCell ref="P36:X36"/>
    <mergeCell ref="Y36:AB36"/>
    <mergeCell ref="B37:J37"/>
    <mergeCell ref="B38:J38"/>
    <mergeCell ref="B39:J39"/>
    <mergeCell ref="B40:J40"/>
    <mergeCell ref="A32:J32"/>
    <mergeCell ref="A33:J33"/>
    <mergeCell ref="B34:J34"/>
    <mergeCell ref="B35:J35"/>
    <mergeCell ref="B36:J36"/>
    <mergeCell ref="K36:O36"/>
    <mergeCell ref="A26:J26"/>
    <mergeCell ref="C27:D27"/>
    <mergeCell ref="E27:F27"/>
    <mergeCell ref="G27:H27"/>
    <mergeCell ref="I27:J27"/>
    <mergeCell ref="A31:J31"/>
    <mergeCell ref="A23:J23"/>
    <mergeCell ref="A24:B24"/>
    <mergeCell ref="C24:E24"/>
    <mergeCell ref="F24:H24"/>
    <mergeCell ref="I24:J24"/>
    <mergeCell ref="A25:B25"/>
    <mergeCell ref="C25:E25"/>
    <mergeCell ref="I25:J25"/>
    <mergeCell ref="A17:J17"/>
    <mergeCell ref="B18:J18"/>
    <mergeCell ref="B19:J19"/>
    <mergeCell ref="B20:J20"/>
    <mergeCell ref="B21:J21"/>
    <mergeCell ref="A22:J22"/>
    <mergeCell ref="B11:J11"/>
    <mergeCell ref="B12:J12"/>
    <mergeCell ref="A13:J13"/>
    <mergeCell ref="C14:J14"/>
    <mergeCell ref="C15:J15"/>
    <mergeCell ref="C16:J16"/>
    <mergeCell ref="A5:J5"/>
    <mergeCell ref="A6:J6"/>
    <mergeCell ref="A7:J7"/>
    <mergeCell ref="B8:J8"/>
    <mergeCell ref="B9:J9"/>
    <mergeCell ref="B10:J10"/>
    <mergeCell ref="B1:J1"/>
    <mergeCell ref="B2:C2"/>
    <mergeCell ref="D2:H2"/>
    <mergeCell ref="B3:C3"/>
    <mergeCell ref="D3:H3"/>
    <mergeCell ref="A4:J4"/>
  </mergeCells>
  <dataValidations count="16">
    <dataValidation allowBlank="1" showInputMessage="1" showErrorMessage="1" prompt="Monto ejecutado en el trimestre" sqref="H28:H30"/>
    <dataValidation allowBlank="1" showInputMessage="1" showErrorMessage="1" prompt="Meta alcanzada en el trimestre" sqref="G28"/>
    <dataValidation allowBlank="1" showInputMessage="1" showErrorMessage="1" prompt="Monto presupuestado para el producto" sqref="D28:D30 F28 E29:G30"/>
    <dataValidation allowBlank="1" showInputMessage="1" showErrorMessage="1" prompt="Meta anual del indicador" sqref="C28:C30 E28"/>
    <dataValidation allowBlank="1" showInputMessage="1" showErrorMessage="1" prompt="Nombre del indicador" sqref="B28:B30"/>
    <dataValidation allowBlank="1" showInputMessage="1" showErrorMessage="1" prompt="Nombre de cada producto" sqref="A28:A30"/>
    <dataValidation allowBlank="1" showInputMessage="1" showErrorMessage="1" prompt="¿En qué consiste el programa?" sqref="B19:J19"/>
    <dataValidation allowBlank="1" showInputMessage="1" showErrorMessage="1" prompt="Presupuesto del programa" sqref="A25:C25 F25"/>
    <dataValidation allowBlank="1" showInputMessage="1" showErrorMessage="1" prompt="Oportunidades de mejora identificadas" sqref="A44:A45 B45:J45"/>
    <dataValidation allowBlank="1" showInputMessage="1" showErrorMessage="1" prompt="De existir desvío, explicar razones." sqref="B41:J41 B37:J37"/>
    <dataValidation allowBlank="1" showInputMessage="1" showErrorMessage="1" prompt="1. Describir lo plasmado en el presupuesto_x000a_2. Describir lo alcanzado en términos financieros y de producción " sqref="B36:J36 B40:J40"/>
    <dataValidation allowBlank="1" showInputMessage="1" showErrorMessage="1" prompt="¿En qué consiste el producto? su objetivo" sqref="B35:J35 B39:J39"/>
    <dataValidation allowBlank="1" showInputMessage="1" showErrorMessage="1" prompt="Nombre del producto" sqref="B34:J34 B38:J38"/>
    <dataValidation allowBlank="1" showInputMessage="1" showErrorMessage="1" prompt="¿A quién va dirigido el programa?, ¿qué característica tiene esta población que requiere ser beneficiada?" sqref="B20:J20"/>
    <dataValidation allowBlank="1" showInputMessage="1" prompt="Nombre del capítulo" sqref="B8:J10"/>
    <dataValidation allowBlank="1" sqref="A8"/>
  </dataValidations>
  <pageMargins left="0.39370078740157483" right="0.31496062992125984" top="0.31496062992125984" bottom="0.19685039370078741" header="0.23622047244094491" footer="0.19685039370078741"/>
  <pageSetup scale="63"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 2 Semestral</vt:lpstr>
      <vt:lpstr>' 2 Semestral'!Área_de_impresión</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Francis Encarnación</dc:creator>
  <cp:lastModifiedBy>Francis Encarnación</cp:lastModifiedBy>
  <dcterms:created xsi:type="dcterms:W3CDTF">2023-01-19T20:01:18Z</dcterms:created>
  <dcterms:modified xsi:type="dcterms:W3CDTF">2023-01-19T20:04:33Z</dcterms:modified>
</cp:coreProperties>
</file>