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arch01\DPD\DPD-PPP\DPD-PPP-INFORMES DE GESTION\04.Informe Fisico Trimestral\"/>
    </mc:Choice>
  </mc:AlternateContent>
  <bookViews>
    <workbookView xWindow="0" yWindow="0" windowWidth="25125" windowHeight="8910"/>
  </bookViews>
  <sheets>
    <sheet name="4to trimestre" sheetId="1" r:id="rId1"/>
  </sheets>
  <externalReferences>
    <externalReference r:id="rId2"/>
    <externalReference r:id="rId3"/>
  </externalReferences>
  <definedNames>
    <definedName name="_xlnm.Print_Area" localSheetId="0">'4to trimestre'!$A$1:$J$61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1" l="1"/>
  <c r="C15" i="1"/>
</calcChain>
</file>

<file path=xl/sharedStrings.xml><?xml version="1.0" encoding="utf-8"?>
<sst xmlns="http://schemas.openxmlformats.org/spreadsheetml/2006/main" count="84" uniqueCount="78">
  <si>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</si>
  <si>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</si>
  <si>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</si>
  <si>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</si>
  <si>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</si>
  <si>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</si>
  <si>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</si>
  <si>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</si>
  <si>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</si>
  <si>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</si>
  <si>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</si>
  <si>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</si>
  <si>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</si>
  <si>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</si>
  <si>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</si>
  <si>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</si>
  <si>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</si>
  <si>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</si>
  <si>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</si>
  <si>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</si>
  <si>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</si>
  <si>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</si>
  <si>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</si>
  <si>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</si>
  <si>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</si>
  <si>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</si>
  <si>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</si>
  <si>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</si>
  <si>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</si>
  <si>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</si>
  <si>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</si>
  <si>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</si>
  <si>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</si>
  <si>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</si>
  <si>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</si>
  <si>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</si>
  <si>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</si>
  <si>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</si>
  <si>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</si>
  <si>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</si>
  <si>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</si>
  <si>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</si>
  <si>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</si>
  <si>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</si>
  <si>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</si>
  <si>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</si>
  <si>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</si>
  <si>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</si>
  <si>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</si>
  <si>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</si>
  <si>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</si>
  <si>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</si>
  <si>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</si>
  <si>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</si>
  <si>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</si>
  <si>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</si>
  <si>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</si>
  <si>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</si>
  <si>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</si>
  <si>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</si>
  <si>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</si>
  <si>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</si>
  <si>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</si>
  <si>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</si>
  <si>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</si>
  <si>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En cuarto trimestre del 2022 el CNSS logro realizar las convocatorias de sus secciones programadas, lo que se tradujo en un cumplimiento.El CNSS presento una mejora productividad con respecto al tercer trimestre logramos cumplir con las metas establecidas de resoluiones en mas de un 100 %.</t>
  </si>
  <si>
    <t>Causas y justificación del desvío:</t>
  </si>
  <si>
    <r>
      <t xml:space="preserve">La brecha financiero es producto de la no aplicación en el modulo de IGP de la modificación realizada en marzo con el objetivo de disminuir en </t>
    </r>
    <r>
      <rPr>
        <b/>
        <i/>
        <sz val="11"/>
        <color theme="1"/>
        <rFont val="Calibri"/>
        <family val="2"/>
        <scheme val="minor"/>
      </rPr>
      <t>RD$92,321,104.00</t>
    </r>
    <r>
      <rPr>
        <i/>
        <sz val="11"/>
        <color theme="1"/>
        <rFont val="Calibri"/>
        <family val="2"/>
        <scheme val="minor"/>
      </rPr>
      <t xml:space="preserve"> al cierre, a fin de , las mismas fueron aprobadas, modificadas por digepres, a su vez el aumento de ejecución en el trimestre es producto del aumento de dictamenes de evaluación medica.</t>
    </r>
  </si>
  <si>
    <t>Evaluación médica realizada en cumplimiento al manual de evaluación del grado de discapacidad aprobado por el Consejo Nacional de Seguridad Social vía las comisiones médicas nacional y regionales</t>
  </si>
  <si>
    <r>
      <t xml:space="preserve">Al cierre del trimestre  se alcanzaron  </t>
    </r>
    <r>
      <rPr>
        <b/>
        <i/>
        <sz val="11"/>
        <color theme="1"/>
        <rFont val="Calibri"/>
        <family val="2"/>
        <scheme val="minor"/>
      </rPr>
      <t>2354 notificaciones,</t>
    </r>
    <r>
      <rPr>
        <i/>
        <sz val="11"/>
        <color theme="1"/>
        <rFont val="Calibri"/>
        <family val="2"/>
        <scheme val="minor"/>
      </rPr>
      <t xml:space="preserve"> sobrepasando la meta de 1800 dictamenes emitidos.Varios factores influyeron en el desempeño físico y financiero del producto: incremento de productividad y alta incidencia de visitada a los centros de atención,fortalecimiento de capacidades administrativas . </t>
    </r>
  </si>
  <si>
    <t xml:space="preserve"> Durante el T4 se evidencia un excedente en la ejecución de 3693.32% del monto presupuestado, la brecha financiero es producto de la modificación realizada el 02/03/2022 con el objetivo de Aumentar en RD$16,800,000.00 el presupuesto, dicha modificación no fue realizada en el Módulo de Programación Física Financiera, esto se traduce en una sobre ejecución del valor real para el presupuesto RD$18,000,000.00, después de la modificación el monto para T4 seria de RD$1,800,000.00. La institución logro cumplir la meta programática por lo cual consideramos pertinente la valoración de dicha modificación no aplicada.</t>
  </si>
  <si>
    <r>
      <t xml:space="preserve">VI. </t>
    </r>
    <r>
      <rPr>
        <b/>
        <sz val="11"/>
        <color theme="0"/>
        <rFont val="Century Gothic"/>
        <family val="2"/>
      </rPr>
      <t>Oportunidades de Mejora</t>
    </r>
  </si>
  <si>
    <t xml:space="preserve">VI. I - De acuerdo a los eventos presentados durante la ejecución del producto, ¿qué aspecto puede mejorarse? </t>
  </si>
  <si>
    <r>
      <t xml:space="preserve">Para el cuarto Trimestre estaremos enfocados en lograr realizar procesos de seguimiento  de puntos y plenarias a fin de dar respuesta a temas pendientes, derivados de reuniones tecnicas previas, cabe destacar que después de la designación del </t>
    </r>
    <r>
      <rPr>
        <b/>
        <i/>
        <sz val="11"/>
        <color theme="1"/>
        <rFont val="Calibri"/>
        <family val="2"/>
        <scheme val="minor"/>
      </rPr>
      <t>Doctor Edward Guzman</t>
    </r>
    <r>
      <rPr>
        <i/>
        <sz val="11"/>
        <color theme="1"/>
        <rFont val="Calibri"/>
        <family val="2"/>
        <scheme val="minor"/>
      </rPr>
      <t xml:space="preserve"> se han aumentado un</t>
    </r>
    <r>
      <rPr>
        <b/>
        <i/>
        <sz val="11"/>
        <color theme="1"/>
        <rFont val="Calibri"/>
        <family val="2"/>
        <scheme val="minor"/>
      </rPr>
      <t xml:space="preserve"> 60 % </t>
    </r>
    <r>
      <rPr>
        <i/>
        <sz val="11"/>
        <color theme="1"/>
        <rFont val="Calibri"/>
        <family val="2"/>
        <scheme val="minor"/>
      </rPr>
      <t xml:space="preserve">la cantidad de resoluciones emitidas, producto del cumplimiento de los cronogramas establecidos de reuniones de trabajo a fin de eficientizar el funcionamiento del CNSS, así como apoyar a la mejora de los procesos del área de comisiones medicas, danto un empuje a ambos productos programáticos.
							</t>
    </r>
  </si>
  <si>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</si>
  <si>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Cuarto Trimestre Octubre-Diciembre 2022</t>
    </r>
  </si>
  <si>
    <t>________________________________________</t>
  </si>
  <si>
    <t xml:space="preserve">Director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</si>
</sst>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color indexed="8"/>
      <name val="Calibri"/>
      <family val="2"/>
      <scheme val="minor"/>
    </font>
    <font>
      <sz val="9"/>
      <name val="Calibri"/>
      <family val="2"/>
    </font>
    <font>
      <b/>
      <sz val="11"/>
      <color rgb="FF000000"/>
      <name val="Calibri"/>
      <family val="2"/>
    </font>
    <font>
      <sz val="11"/>
      <name val="Calibri"/>
      <family val="2"/>
    </font>
    <font>
      <b/>
      <sz val="10"/>
      <color rgb="FF000000"/>
      <name val="Calibri"/>
      <family val="2"/>
    </font>
    <font>
      <b/>
      <i/>
      <sz val="11"/>
      <color theme="1"/>
      <name val="Calibri"/>
      <family val="2"/>
      <scheme val="minor"/>
    </font>
    <font>
      <b/>
      <sz val="11"/>
      <color theme="0"/>
      <name val="Century Gothic"/>
      <family val="2"/>
    </font>
    <font>
      <sz val="10"/>
      <name val="Calibri"/>
      <family val="2"/>
    </font>
    <font>
      <b/>
      <sz val="10"/>
      <name val="Calibri"/>
      <family val="2"/>
    </font>
    <font>
      <b/>
      <u/>
      <sz val="11"/>
      <name val="Calibri"/>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2"/>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5" fillId="0" borderId="0" applyFont="0" applyFill="0" applyBorder="0" applyAlignment="0" applyProtection="0"/>
  </cellStyleXfs>
  <cellXfs count="96">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9" fillId="0" borderId="19" xfId="0" applyFont="1" applyBorder="1" applyAlignment="1">
      <alignment vertical="center"/>
    </xf>
    <xf numFmtId="49" fontId="10" fillId="0" borderId="20" xfId="0" quotePrefix="1" applyNumberFormat="1" applyFont="1" applyBorder="1" applyAlignment="1" applyProtection="1">
      <alignment horizontal="left" vertical="center" wrapText="1"/>
      <protection locked="0"/>
    </xf>
    <xf numFmtId="0" fontId="2" fillId="0" borderId="17" xfId="0" applyFont="1" applyBorder="1"/>
    <xf numFmtId="0" fontId="2" fillId="0" borderId="21" xfId="0" applyFont="1" applyBorder="1"/>
    <xf numFmtId="0" fontId="9" fillId="0" borderId="17" xfId="0" applyFont="1" applyBorder="1" applyAlignment="1">
      <alignment vertical="center"/>
    </xf>
    <xf numFmtId="2" fontId="11" fillId="0" borderId="21" xfId="0" applyNumberFormat="1" applyFont="1" applyBorder="1" applyAlignment="1" applyProtection="1">
      <alignment horizontal="left" vertical="center" wrapText="1"/>
      <protection locked="0"/>
    </xf>
    <xf numFmtId="2" fontId="11" fillId="0" borderId="22" xfId="0" applyNumberFormat="1" applyFont="1" applyBorder="1" applyAlignment="1" applyProtection="1">
      <alignment horizontal="left" vertical="center" wrapText="1"/>
      <protection locked="0"/>
    </xf>
    <xf numFmtId="2" fontId="11" fillId="0" borderId="23" xfId="0" applyNumberFormat="1" applyFont="1" applyBorder="1" applyAlignment="1" applyProtection="1">
      <alignment horizontal="left" vertical="center" wrapText="1"/>
      <protection locked="0"/>
    </xf>
    <xf numFmtId="2" fontId="11" fillId="0" borderId="24" xfId="0" applyNumberFormat="1" applyFont="1" applyBorder="1" applyAlignment="1" applyProtection="1">
      <alignment horizontal="left" vertical="center" wrapText="1"/>
      <protection locked="0"/>
    </xf>
    <xf numFmtId="2" fontId="11" fillId="0" borderId="25" xfId="0" applyNumberFormat="1" applyFont="1" applyBorder="1" applyAlignment="1" applyProtection="1">
      <alignment horizontal="left" vertical="center" wrapText="1"/>
      <protection locked="0"/>
    </xf>
    <xf numFmtId="2" fontId="11" fillId="0" borderId="26" xfId="0" applyNumberFormat="1" applyFont="1" applyBorder="1" applyAlignment="1" applyProtection="1">
      <alignment horizontal="left" vertical="center" wrapText="1"/>
      <protection locked="0"/>
    </xf>
    <xf numFmtId="0" fontId="12" fillId="7" borderId="24" xfId="0" applyFont="1" applyFill="1" applyBorder="1" applyAlignment="1">
      <alignment horizontal="center" vertical="center" wrapText="1"/>
    </xf>
    <xf numFmtId="0" fontId="12" fillId="7" borderId="24" xfId="0" applyFont="1" applyFill="1" applyBorder="1" applyAlignment="1">
      <alignment horizontal="left" vertical="center" wrapText="1"/>
    </xf>
    <xf numFmtId="0" fontId="12" fillId="7" borderId="25"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2" fillId="7" borderId="24" xfId="0" applyFont="1" applyFill="1" applyBorder="1" applyAlignment="1">
      <alignment horizontal="center" vertical="center"/>
    </xf>
    <xf numFmtId="0" fontId="12" fillId="7" borderId="20" xfId="0" applyFont="1" applyFill="1" applyBorder="1" applyAlignment="1">
      <alignment horizontal="left" vertical="center" wrapText="1"/>
    </xf>
    <xf numFmtId="0" fontId="12" fillId="0" borderId="24" xfId="0" applyFont="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9" fillId="0" borderId="17" xfId="0" applyFont="1" applyBorder="1" applyAlignment="1">
      <alignment vertical="center" wrapText="1"/>
    </xf>
    <xf numFmtId="0" fontId="14" fillId="7" borderId="27" xfId="0" applyFont="1" applyFill="1" applyBorder="1" applyAlignment="1">
      <alignment horizontal="center" vertical="center" wrapText="1" readingOrder="1"/>
    </xf>
    <xf numFmtId="0" fontId="14" fillId="7" borderId="28" xfId="0" applyFont="1" applyFill="1" applyBorder="1" applyAlignment="1">
      <alignment horizontal="center" vertical="center" wrapText="1" readingOrder="1"/>
    </xf>
    <xf numFmtId="0" fontId="14" fillId="7" borderId="29" xfId="0" applyFont="1" applyFill="1" applyBorder="1" applyAlignment="1">
      <alignment horizontal="center" vertical="center" wrapText="1" readingOrder="1"/>
    </xf>
    <xf numFmtId="0" fontId="14" fillId="7" borderId="30" xfId="0" applyFont="1" applyFill="1" applyBorder="1" applyAlignment="1">
      <alignment horizontal="center" vertical="center" wrapText="1" readingOrder="1"/>
    </xf>
    <xf numFmtId="43" fontId="14" fillId="7" borderId="29" xfId="3" applyFont="1" applyFill="1" applyBorder="1" applyAlignment="1">
      <alignment horizontal="center" vertical="center" wrapText="1" readingOrder="1"/>
    </xf>
    <xf numFmtId="43" fontId="14" fillId="7" borderId="31" xfId="3" applyFont="1" applyFill="1" applyBorder="1" applyAlignment="1">
      <alignment horizontal="center" vertical="center" wrapText="1" readingOrder="1"/>
    </xf>
    <xf numFmtId="39" fontId="16" fillId="0" borderId="32" xfId="1" applyNumberFormat="1" applyFont="1" applyFill="1" applyBorder="1" applyAlignment="1" applyProtection="1">
      <alignment horizontal="center" vertical="center" wrapText="1" readingOrder="1"/>
      <protection locked="0"/>
    </xf>
    <xf numFmtId="39" fontId="16" fillId="0" borderId="33" xfId="1" applyNumberFormat="1" applyFont="1" applyFill="1" applyBorder="1" applyAlignment="1" applyProtection="1">
      <alignment horizontal="center" vertical="center" wrapText="1" readingOrder="1"/>
      <protection locked="0"/>
    </xf>
    <xf numFmtId="39" fontId="16" fillId="0" borderId="29" xfId="1" applyNumberFormat="1" applyFont="1" applyFill="1" applyBorder="1" applyAlignment="1" applyProtection="1">
      <alignment horizontal="center" vertical="center" wrapText="1" readingOrder="1"/>
      <protection locked="0"/>
    </xf>
    <xf numFmtId="39" fontId="16" fillId="0" borderId="30"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8" borderId="33" xfId="2" applyNumberFormat="1" applyFont="1" applyFill="1" applyBorder="1" applyAlignment="1" applyProtection="1">
      <alignment horizontal="center" vertical="center" wrapText="1" readingOrder="1"/>
    </xf>
    <xf numFmtId="10" fontId="16" fillId="8" borderId="34" xfId="2" applyNumberFormat="1" applyFont="1" applyFill="1" applyBorder="1" applyAlignment="1" applyProtection="1">
      <alignment horizontal="center" vertical="center" wrapText="1" readingOrder="1"/>
    </xf>
    <xf numFmtId="0" fontId="0" fillId="0" borderId="17" xfId="0" applyBorder="1"/>
    <xf numFmtId="0" fontId="17" fillId="9" borderId="33" xfId="0" applyFont="1" applyFill="1" applyBorder="1" applyAlignment="1">
      <alignment horizontal="center" vertical="center" wrapText="1" readingOrder="1"/>
    </xf>
    <xf numFmtId="0" fontId="18" fillId="7" borderId="33" xfId="0" applyFont="1" applyFill="1" applyBorder="1" applyAlignment="1">
      <alignment vertical="top" wrapText="1"/>
    </xf>
    <xf numFmtId="0" fontId="18" fillId="7" borderId="34" xfId="0" applyFont="1" applyFill="1" applyBorder="1" applyAlignment="1">
      <alignment vertical="top" wrapText="1"/>
    </xf>
    <xf numFmtId="0" fontId="19" fillId="9" borderId="35" xfId="0" applyFont="1" applyFill="1" applyBorder="1" applyAlignment="1">
      <alignment horizontal="center" vertical="center" wrapText="1" readingOrder="1"/>
    </xf>
    <xf numFmtId="0" fontId="19" fillId="9" borderId="36" xfId="0" applyFont="1" applyFill="1" applyBorder="1" applyAlignment="1">
      <alignment horizontal="center" vertical="center" wrapText="1" readingOrder="1"/>
    </xf>
    <xf numFmtId="0" fontId="19" fillId="9" borderId="37" xfId="0" applyFont="1" applyFill="1" applyBorder="1" applyAlignment="1">
      <alignment horizontal="center" vertical="center" wrapText="1" readingOrder="1"/>
    </xf>
    <xf numFmtId="0" fontId="16" fillId="0" borderId="28" xfId="0" applyFont="1" applyBorder="1" applyAlignment="1" applyProtection="1">
      <alignment horizontal="lef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0" fontId="16" fillId="8" borderId="33" xfId="2" applyNumberFormat="1" applyFont="1" applyFill="1" applyBorder="1" applyAlignment="1" applyProtection="1">
      <alignment horizontal="center" vertical="center" wrapText="1" readingOrder="1"/>
      <protection locked="0"/>
    </xf>
    <xf numFmtId="167" fontId="16" fillId="8" borderId="29" xfId="0" applyNumberFormat="1" applyFont="1" applyFill="1" applyBorder="1" applyAlignment="1" applyProtection="1">
      <alignment horizontal="center" vertical="center" wrapText="1" readingOrder="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9" fillId="10" borderId="17" xfId="0" applyFont="1" applyFill="1" applyBorder="1" applyAlignment="1" applyProtection="1">
      <alignment vertical="center" wrapText="1"/>
      <protection locked="0"/>
    </xf>
    <xf numFmtId="0" fontId="11" fillId="10" borderId="0" xfId="0" applyFont="1" applyFill="1" applyAlignment="1" applyProtection="1">
      <alignment horizontal="left" vertical="center" wrapText="1"/>
      <protection locked="0"/>
    </xf>
    <xf numFmtId="0" fontId="11" fillId="10" borderId="18" xfId="0" applyFont="1" applyFill="1" applyBorder="1" applyAlignment="1" applyProtection="1">
      <alignment horizontal="left" vertical="center" wrapText="1"/>
      <protection locked="0"/>
    </xf>
    <xf numFmtId="0" fontId="9" fillId="0" borderId="17" xfId="0" applyFont="1" applyBorder="1" applyAlignment="1" applyProtection="1">
      <alignmen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24"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22" fillId="0" borderId="0" xfId="0" applyFont="1" applyAlignment="1">
      <alignment horizontal="left" vertical="center" wrapText="1"/>
    </xf>
    <xf numFmtId="0" fontId="18" fillId="0" borderId="0" xfId="0" applyFont="1" applyProtection="1">
      <protection locked="0"/>
    </xf>
    <xf numFmtId="0" fontId="24" fillId="0" borderId="0" xfId="0" applyFont="1" applyAlignment="1" applyProtection="1">
      <alignment horizontal="center"/>
      <protection locked="0"/>
    </xf>
    <xf numFmtId="0" fontId="14" fillId="0" borderId="0" xfId="0" applyFont="1" applyAlignment="1" applyProtection="1">
      <alignment horizontal="center"/>
      <protection locked="0"/>
    </xf>
    <xf numFmtId="0" fontId="18" fillId="0" borderId="0" xfId="0" applyFont="1" applyAlignment="1" applyProtection="1">
      <alignment horizontal="center"/>
      <protection locked="0"/>
    </xf>
  </cellXfs>
  <cellStyles count="4">
    <cellStyle name="Millares" xfId="1" builtinId="3"/>
    <cellStyle name="Millares 2" xf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e-Fisico-Financiero-%20Dicie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trimestre"/>
      <sheetName val="segundo trimestre"/>
      <sheetName val="Tercer trimestre (2)"/>
      <sheetName val="4to trimestre"/>
      <sheetName val=" 2 Semestral"/>
      <sheetName val="Anual"/>
      <sheetName val="Resumen Productos"/>
      <sheetName val="detalle"/>
      <sheetName val="Resumen de 3 trimestre"/>
      <sheetName val="Por producto"/>
      <sheetName val="Hoja3"/>
      <sheetName val="primer "/>
      <sheetName val="2 do"/>
      <sheetName val="Hoja1"/>
    </sheetNames>
    <sheetDataSet>
      <sheetData sheetId="0">
        <row r="51">
          <cell r="B51" t="str">
            <v>Escania Navarro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id="1" name="Tabla189" displayName="Tabla189" ref="A28:J30" totalsRowShown="0" headerRowDxfId="14" dataDxfId="13" headerRowBorderDxfId="11" tableBorderDxfId="12" totalsRowBorderDxfId="10">
  <tableColumns count="10">
    <tableColumn id="1" name="Producto" dataDxfId="9"/>
    <tableColumn id="2" name="Indicador" dataDxfId="8"/>
    <tableColumn id="3" name="Física_x000a_(A)" dataDxfId="7"/>
    <tableColumn id="4" name="Financiera_x000a_(B)" dataDxfId="6"/>
    <tableColumn id="9" name="Física_x000a_(C)" dataDxfId="5">
      <calculatedColumnFormula>(((+C29-#REF!)/2))</calculatedColumnFormula>
    </tableColumn>
    <tableColumn id="10" name="Financiera_x000a_(D)" dataDxfId="4">
      <calculatedColumnFormula>+Tabla189[[#This Row],[Financiera
(B)]]/4</calculatedColumnFormula>
    </tableColumn>
    <tableColumn id="5" name="Física _x000a_(E)" dataDxfId="3">
      <calculatedColumnFormula>+[2]!Tabla13[[#This Row],[Física 
(E)]]+Tabla189[[#This Row],[Física
(C)]]</calculatedColumnFormula>
    </tableColumn>
    <tableColumn id="6" name="Financiera _x000a_ (F)" dataDxfId="2">
      <calculatedColumnFormula>+'[2]Por producto'!AC10</calculatedColumnFormula>
    </tableColumn>
    <tableColumn id="7" name="Física _x000a_(%)_x000a_ G=E/C" dataDxfId="1" dataCellStyle="Porcentaje">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showGridLines="0" tabSelected="1" zoomScale="118" zoomScaleNormal="118" workbookViewId="0">
      <selection activeCell="I25" sqref="I25:J25"/>
    </sheetView>
  </sheetViews>
  <sheetFormatPr baseColWidth="10" defaultColWidth="11.42578125" defaultRowHeight="15" x14ac:dyDescent="0.25"/>
  <cols>
    <col min="1" max="1" width="28.140625" style="92" customWidth="1"/>
    <col min="2" max="2" width="10.5703125" style="92" customWidth="1"/>
    <col min="3" max="3" width="8.42578125" style="92" customWidth="1"/>
    <col min="4" max="4" width="15.85546875" style="92" customWidth="1"/>
    <col min="5" max="7" width="12.7109375" style="92" customWidth="1"/>
    <col min="8" max="8" width="13" style="92" customWidth="1"/>
    <col min="9" max="10" width="12.7109375" style="92" customWidth="1"/>
  </cols>
  <sheetData>
    <row r="1" spans="1:10" ht="21.75" thickBot="1" x14ac:dyDescent="0.3">
      <c r="A1" s="1"/>
      <c r="B1" s="2" t="s">
        <v>0</v>
      </c>
      <c r="C1" s="3"/>
      <c r="D1" s="3"/>
      <c r="E1" s="3"/>
      <c r="F1" s="3"/>
      <c r="G1" s="3"/>
      <c r="H1" s="3"/>
      <c r="I1" s="3"/>
      <c r="J1" s="4"/>
    </row>
    <row r="2" spans="1:10" ht="21.75" thickBot="1" x14ac:dyDescent="0.3">
      <c r="A2" s="5"/>
      <c r="B2" s="6" t="s">
        <v>1</v>
      </c>
      <c r="C2" s="7"/>
      <c r="D2" s="6" t="s">
        <v>2</v>
      </c>
      <c r="E2" s="7"/>
      <c r="F2" s="7"/>
      <c r="G2" s="7"/>
      <c r="H2" s="8"/>
      <c r="I2" s="9" t="s">
        <v>3</v>
      </c>
      <c r="J2" s="10" t="s">
        <v>4</v>
      </c>
    </row>
    <row r="3" spans="1:10" ht="21.75" thickBot="1" x14ac:dyDescent="0.3">
      <c r="A3" s="11"/>
      <c r="B3" s="12"/>
      <c r="C3" s="13"/>
      <c r="D3" s="12"/>
      <c r="E3" s="13"/>
      <c r="F3" s="13"/>
      <c r="G3" s="13"/>
      <c r="H3" s="14"/>
      <c r="I3" s="15"/>
      <c r="J3" s="16"/>
    </row>
    <row r="4" spans="1:10" x14ac:dyDescent="0.25">
      <c r="A4" s="17"/>
      <c r="B4" s="18"/>
      <c r="C4" s="18"/>
      <c r="D4" s="19"/>
      <c r="E4" s="19"/>
      <c r="F4" s="19"/>
      <c r="G4" s="19"/>
      <c r="H4" s="19"/>
      <c r="I4" s="18"/>
      <c r="J4" s="20"/>
    </row>
    <row r="5" spans="1:10" ht="3" customHeight="1" x14ac:dyDescent="0.25">
      <c r="A5" s="21"/>
      <c r="B5" s="22"/>
      <c r="C5" s="22"/>
      <c r="D5" s="22"/>
      <c r="E5" s="22"/>
      <c r="F5" s="22"/>
      <c r="G5" s="22"/>
      <c r="H5" s="22"/>
      <c r="I5" s="22"/>
      <c r="J5" s="23"/>
    </row>
    <row r="6" spans="1:10" ht="15.75" x14ac:dyDescent="0.25">
      <c r="A6" s="24" t="s">
        <v>5</v>
      </c>
      <c r="B6" s="25"/>
      <c r="C6" s="25"/>
      <c r="D6" s="25"/>
      <c r="E6" s="25"/>
      <c r="F6" s="25"/>
      <c r="G6" s="25"/>
      <c r="H6" s="25"/>
      <c r="I6" s="25"/>
      <c r="J6" s="26"/>
    </row>
    <row r="7" spans="1:10" ht="15.75" x14ac:dyDescent="0.25">
      <c r="A7" s="27" t="s">
        <v>6</v>
      </c>
      <c r="B7" s="28"/>
      <c r="C7" s="28"/>
      <c r="D7" s="28"/>
      <c r="E7" s="28"/>
      <c r="F7" s="28"/>
      <c r="G7" s="28"/>
      <c r="H7" s="28"/>
      <c r="I7" s="28"/>
      <c r="J7" s="29"/>
    </row>
    <row r="8" spans="1:10" ht="14.45" customHeight="1" x14ac:dyDescent="0.25">
      <c r="A8" s="30" t="s">
        <v>7</v>
      </c>
      <c r="B8" s="31" t="s">
        <v>8</v>
      </c>
      <c r="C8" s="31"/>
      <c r="D8" s="31"/>
      <c r="E8" s="31"/>
      <c r="F8" s="31"/>
      <c r="G8" s="31"/>
      <c r="H8" s="31"/>
      <c r="I8" s="31"/>
      <c r="J8" s="31"/>
    </row>
    <row r="9" spans="1:10" ht="15" customHeight="1" x14ac:dyDescent="0.25">
      <c r="A9" s="32" t="s">
        <v>9</v>
      </c>
      <c r="B9" s="31" t="s">
        <v>10</v>
      </c>
      <c r="C9" s="31"/>
      <c r="D9" s="31"/>
      <c r="E9" s="31"/>
      <c r="F9" s="31"/>
      <c r="G9" s="31"/>
      <c r="H9" s="31"/>
      <c r="I9" s="31"/>
      <c r="J9" s="31"/>
    </row>
    <row r="10" spans="1:10" ht="14.45" customHeight="1" x14ac:dyDescent="0.25">
      <c r="A10" s="33" t="s">
        <v>11</v>
      </c>
      <c r="B10" s="31" t="s">
        <v>12</v>
      </c>
      <c r="C10" s="31"/>
      <c r="D10" s="31"/>
      <c r="E10" s="31"/>
      <c r="F10" s="31"/>
      <c r="G10" s="31"/>
      <c r="H10" s="31"/>
      <c r="I10" s="31"/>
      <c r="J10" s="31"/>
    </row>
    <row r="11" spans="1:10" ht="48" customHeight="1" x14ac:dyDescent="0.25">
      <c r="A11" s="34" t="s">
        <v>13</v>
      </c>
      <c r="B11" s="35" t="s">
        <v>14</v>
      </c>
      <c r="C11" s="36"/>
      <c r="D11" s="36"/>
      <c r="E11" s="36"/>
      <c r="F11" s="36"/>
      <c r="G11" s="36"/>
      <c r="H11" s="36"/>
      <c r="I11" s="36"/>
      <c r="J11" s="37"/>
    </row>
    <row r="12" spans="1:10" ht="28.15" customHeight="1" x14ac:dyDescent="0.25">
      <c r="A12" s="34" t="s">
        <v>15</v>
      </c>
      <c r="B12" s="38" t="s">
        <v>16</v>
      </c>
      <c r="C12" s="39"/>
      <c r="D12" s="39"/>
      <c r="E12" s="39"/>
      <c r="F12" s="39"/>
      <c r="G12" s="39"/>
      <c r="H12" s="39"/>
      <c r="I12" s="39"/>
      <c r="J12" s="40"/>
    </row>
    <row r="13" spans="1:10" ht="15.75" x14ac:dyDescent="0.25">
      <c r="A13" s="24" t="s">
        <v>17</v>
      </c>
      <c r="B13" s="25"/>
      <c r="C13" s="25"/>
      <c r="D13" s="25"/>
      <c r="E13" s="25"/>
      <c r="F13" s="25"/>
      <c r="G13" s="25"/>
      <c r="H13" s="25"/>
      <c r="I13" s="25"/>
      <c r="J13" s="26"/>
    </row>
    <row r="14" spans="1:10" x14ac:dyDescent="0.25">
      <c r="A14" s="34" t="s">
        <v>18</v>
      </c>
      <c r="B14" s="41">
        <v>2</v>
      </c>
      <c r="C14" s="42" t="s">
        <v>19</v>
      </c>
      <c r="D14" s="43"/>
      <c r="E14" s="43"/>
      <c r="F14" s="43"/>
      <c r="G14" s="43"/>
      <c r="H14" s="43"/>
      <c r="I14" s="43"/>
      <c r="J14" s="44"/>
    </row>
    <row r="15" spans="1:10" x14ac:dyDescent="0.25">
      <c r="A15" s="34" t="s">
        <v>20</v>
      </c>
      <c r="B15" s="45">
        <v>2.2000000000000002</v>
      </c>
      <c r="C15" s="46" t="str">
        <f>IFERROR(VLOOKUP(B15,'[1]Validacion datos'!A8:B26,2,FALSE),"")</f>
        <v>Salud y seguridad social integral</v>
      </c>
      <c r="D15" s="46"/>
      <c r="E15" s="46"/>
      <c r="F15" s="46"/>
      <c r="G15" s="46"/>
      <c r="H15" s="46"/>
      <c r="I15" s="46"/>
      <c r="J15" s="46"/>
    </row>
    <row r="16" spans="1:10" ht="33.75" customHeight="1" x14ac:dyDescent="0.25">
      <c r="A16" s="34" t="s">
        <v>21</v>
      </c>
      <c r="B16" s="47" t="s">
        <v>22</v>
      </c>
      <c r="C16" s="46" t="s">
        <v>23</v>
      </c>
      <c r="D16" s="46"/>
      <c r="E16" s="46"/>
      <c r="F16" s="46"/>
      <c r="G16" s="46"/>
      <c r="H16" s="46"/>
      <c r="I16" s="46"/>
      <c r="J16" s="46"/>
    </row>
    <row r="17" spans="1:10" ht="15.75" x14ac:dyDescent="0.25">
      <c r="A17" s="24" t="s">
        <v>24</v>
      </c>
      <c r="B17" s="25"/>
      <c r="C17" s="25"/>
      <c r="D17" s="25"/>
      <c r="E17" s="25"/>
      <c r="F17" s="25"/>
      <c r="G17" s="25"/>
      <c r="H17" s="25"/>
      <c r="I17" s="25"/>
      <c r="J17" s="26"/>
    </row>
    <row r="18" spans="1:10" x14ac:dyDescent="0.25">
      <c r="A18" s="34" t="s">
        <v>25</v>
      </c>
      <c r="B18" s="48" t="s">
        <v>26</v>
      </c>
      <c r="C18" s="48"/>
      <c r="D18" s="48"/>
      <c r="E18" s="48"/>
      <c r="F18" s="48"/>
      <c r="G18" s="48"/>
      <c r="H18" s="48"/>
      <c r="I18" s="48"/>
      <c r="J18" s="49"/>
    </row>
    <row r="19" spans="1:10" x14ac:dyDescent="0.25">
      <c r="A19" s="50" t="s">
        <v>27</v>
      </c>
      <c r="B19" s="48" t="s">
        <v>28</v>
      </c>
      <c r="C19" s="48"/>
      <c r="D19" s="48"/>
      <c r="E19" s="48"/>
      <c r="F19" s="48"/>
      <c r="G19" s="48"/>
      <c r="H19" s="48"/>
      <c r="I19" s="48"/>
      <c r="J19" s="49"/>
    </row>
    <row r="20" spans="1:10" x14ac:dyDescent="0.25">
      <c r="A20" s="50" t="s">
        <v>29</v>
      </c>
      <c r="B20" s="48" t="s">
        <v>30</v>
      </c>
      <c r="C20" s="48"/>
      <c r="D20" s="48"/>
      <c r="E20" s="48"/>
      <c r="F20" s="48"/>
      <c r="G20" s="48"/>
      <c r="H20" s="48"/>
      <c r="I20" s="48"/>
      <c r="J20" s="49"/>
    </row>
    <row r="21" spans="1:10" ht="35.25" customHeight="1" x14ac:dyDescent="0.25">
      <c r="A21" s="50" t="s">
        <v>31</v>
      </c>
      <c r="B21" s="48" t="s">
        <v>32</v>
      </c>
      <c r="C21" s="48"/>
      <c r="D21" s="48"/>
      <c r="E21" s="48"/>
      <c r="F21" s="48"/>
      <c r="G21" s="48"/>
      <c r="H21" s="48"/>
      <c r="I21" s="48"/>
      <c r="J21" s="49"/>
    </row>
    <row r="22" spans="1:10" ht="15.75" x14ac:dyDescent="0.25">
      <c r="A22" s="24" t="s">
        <v>33</v>
      </c>
      <c r="B22" s="25"/>
      <c r="C22" s="25"/>
      <c r="D22" s="25"/>
      <c r="E22" s="25"/>
      <c r="F22" s="25"/>
      <c r="G22" s="25"/>
      <c r="H22" s="25"/>
      <c r="I22" s="25"/>
      <c r="J22" s="26"/>
    </row>
    <row r="23" spans="1:10" ht="15.75" x14ac:dyDescent="0.25">
      <c r="A23" s="27" t="s">
        <v>34</v>
      </c>
      <c r="B23" s="28"/>
      <c r="C23" s="28"/>
      <c r="D23" s="28"/>
      <c r="E23" s="28"/>
      <c r="F23" s="28"/>
      <c r="G23" s="28"/>
      <c r="H23" s="28"/>
      <c r="I23" s="28"/>
      <c r="J23" s="29"/>
    </row>
    <row r="24" spans="1:10" ht="15" customHeight="1" x14ac:dyDescent="0.25">
      <c r="A24" s="51" t="s">
        <v>35</v>
      </c>
      <c r="B24" s="52"/>
      <c r="C24" s="53" t="s">
        <v>36</v>
      </c>
      <c r="D24" s="54"/>
      <c r="E24" s="54"/>
      <c r="F24" s="54" t="s">
        <v>37</v>
      </c>
      <c r="G24" s="54"/>
      <c r="H24" s="52"/>
      <c r="I24" s="55" t="s">
        <v>38</v>
      </c>
      <c r="J24" s="56"/>
    </row>
    <row r="25" spans="1:10" x14ac:dyDescent="0.25">
      <c r="A25" s="57">
        <v>329000000</v>
      </c>
      <c r="B25" s="58"/>
      <c r="C25" s="59">
        <v>506010909.38999999</v>
      </c>
      <c r="D25" s="60"/>
      <c r="E25" s="61"/>
      <c r="F25" s="59">
        <v>379316745.38999993</v>
      </c>
      <c r="G25" s="60"/>
      <c r="H25" s="61"/>
      <c r="I25" s="62">
        <v>0.74962167485137654</v>
      </c>
      <c r="J25" s="63"/>
    </row>
    <row r="26" spans="1:10" ht="15.75" x14ac:dyDescent="0.25">
      <c r="A26" s="27" t="s">
        <v>39</v>
      </c>
      <c r="B26" s="28"/>
      <c r="C26" s="28"/>
      <c r="D26" s="28"/>
      <c r="E26" s="28"/>
      <c r="F26" s="28"/>
      <c r="G26" s="28"/>
      <c r="H26" s="28"/>
      <c r="I26" s="28"/>
      <c r="J26" s="29"/>
    </row>
    <row r="27" spans="1:10" x14ac:dyDescent="0.25">
      <c r="A27" s="64"/>
      <c r="B27"/>
      <c r="C27" s="65" t="s">
        <v>40</v>
      </c>
      <c r="D27" s="66"/>
      <c r="E27" s="65" t="s">
        <v>41</v>
      </c>
      <c r="F27" s="66"/>
      <c r="G27" s="65" t="s">
        <v>42</v>
      </c>
      <c r="H27" s="65"/>
      <c r="I27" s="65" t="s">
        <v>43</v>
      </c>
      <c r="J27" s="67"/>
    </row>
    <row r="28" spans="1:10" ht="38.25" x14ac:dyDescent="0.25">
      <c r="A28" s="68" t="s">
        <v>44</v>
      </c>
      <c r="B28" s="69" t="s">
        <v>45</v>
      </c>
      <c r="C28" s="69" t="s">
        <v>46</v>
      </c>
      <c r="D28" s="69" t="s">
        <v>47</v>
      </c>
      <c r="E28" s="69" t="s">
        <v>48</v>
      </c>
      <c r="F28" s="69" t="s">
        <v>49</v>
      </c>
      <c r="G28" s="69" t="s">
        <v>50</v>
      </c>
      <c r="H28" s="69" t="s">
        <v>51</v>
      </c>
      <c r="I28" s="69" t="s">
        <v>52</v>
      </c>
      <c r="J28" s="70" t="s">
        <v>53</v>
      </c>
    </row>
    <row r="29" spans="1:10" ht="37.9" customHeight="1" x14ac:dyDescent="0.25">
      <c r="A29" s="71" t="s">
        <v>54</v>
      </c>
      <c r="B29" s="72" t="s">
        <v>55</v>
      </c>
      <c r="C29" s="73">
        <v>85</v>
      </c>
      <c r="D29" s="74">
        <v>102321104</v>
      </c>
      <c r="E29" s="73">
        <v>10</v>
      </c>
      <c r="F29" s="74">
        <v>12037777</v>
      </c>
      <c r="G29" s="73">
        <v>10</v>
      </c>
      <c r="H29" s="74">
        <v>3423420</v>
      </c>
      <c r="I29" s="75">
        <v>1</v>
      </c>
      <c r="J29" s="76">
        <v>0.28438971747026048</v>
      </c>
    </row>
    <row r="30" spans="1:10" ht="37.9" customHeight="1" x14ac:dyDescent="0.25">
      <c r="A30" s="71" t="s">
        <v>56</v>
      </c>
      <c r="B30" s="72" t="s">
        <v>57</v>
      </c>
      <c r="C30" s="73">
        <v>75</v>
      </c>
      <c r="D30" s="74">
        <v>1200000</v>
      </c>
      <c r="E30" s="73">
        <v>10</v>
      </c>
      <c r="F30" s="74">
        <v>160000</v>
      </c>
      <c r="G30" s="73">
        <v>10</v>
      </c>
      <c r="H30" s="74">
        <v>5909317.04</v>
      </c>
      <c r="I30" s="75">
        <v>1</v>
      </c>
      <c r="J30" s="76">
        <v>36.933231499999998</v>
      </c>
    </row>
    <row r="31" spans="1:10" ht="34.9" customHeight="1" x14ac:dyDescent="0.25">
      <c r="A31" s="77" t="s">
        <v>58</v>
      </c>
      <c r="B31" s="78"/>
      <c r="C31" s="78"/>
      <c r="D31" s="78"/>
      <c r="E31" s="78"/>
      <c r="F31" s="78"/>
      <c r="G31" s="78"/>
      <c r="H31" s="78"/>
      <c r="I31" s="78"/>
      <c r="J31" s="79"/>
    </row>
    <row r="32" spans="1:10" ht="15.75" x14ac:dyDescent="0.25">
      <c r="A32" s="24" t="s">
        <v>59</v>
      </c>
      <c r="B32" s="25"/>
      <c r="C32" s="25"/>
      <c r="D32" s="25"/>
      <c r="E32" s="25"/>
      <c r="F32" s="25"/>
      <c r="G32" s="25"/>
      <c r="H32" s="25"/>
      <c r="I32" s="25"/>
      <c r="J32" s="26"/>
    </row>
    <row r="33" spans="1:26" ht="15.75" x14ac:dyDescent="0.25">
      <c r="A33" s="27" t="s">
        <v>60</v>
      </c>
      <c r="B33" s="28"/>
      <c r="C33" s="28"/>
      <c r="D33" s="28"/>
      <c r="E33" s="28"/>
      <c r="F33" s="28"/>
      <c r="G33" s="28"/>
      <c r="H33" s="28"/>
      <c r="I33" s="28"/>
      <c r="J33" s="29"/>
    </row>
    <row r="34" spans="1:26" x14ac:dyDescent="0.25">
      <c r="A34" s="80" t="s">
        <v>61</v>
      </c>
      <c r="B34" s="81" t="s">
        <v>54</v>
      </c>
      <c r="C34" s="81"/>
      <c r="D34" s="81"/>
      <c r="E34" s="81"/>
      <c r="F34" s="81"/>
      <c r="G34" s="81"/>
      <c r="H34" s="81"/>
      <c r="I34" s="81"/>
      <c r="J34" s="82"/>
    </row>
    <row r="35" spans="1:26" ht="67.5" customHeight="1" x14ac:dyDescent="0.25">
      <c r="A35" s="83" t="s">
        <v>62</v>
      </c>
      <c r="B35" s="48" t="s">
        <v>63</v>
      </c>
      <c r="C35" s="48"/>
      <c r="D35" s="48"/>
      <c r="E35" s="48"/>
      <c r="F35" s="48"/>
      <c r="G35" s="48"/>
      <c r="H35" s="48"/>
      <c r="I35" s="48"/>
      <c r="J35" s="49"/>
    </row>
    <row r="36" spans="1:26" ht="54" customHeight="1" x14ac:dyDescent="0.25">
      <c r="A36" s="83" t="s">
        <v>64</v>
      </c>
      <c r="B36" s="48" t="s">
        <v>65</v>
      </c>
      <c r="C36" s="48"/>
      <c r="D36" s="48"/>
      <c r="E36" s="48"/>
      <c r="F36" s="48"/>
      <c r="G36" s="48"/>
      <c r="H36" s="48"/>
      <c r="I36" s="48"/>
      <c r="J36" s="49"/>
      <c r="K36" s="48"/>
      <c r="L36" s="48"/>
      <c r="M36" s="49"/>
      <c r="N36" s="48"/>
      <c r="O36" s="48"/>
      <c r="P36" s="48"/>
      <c r="Q36" s="48"/>
      <c r="R36" s="48"/>
      <c r="S36" s="48"/>
      <c r="T36" s="48"/>
      <c r="U36" s="48"/>
      <c r="V36" s="49"/>
      <c r="W36" s="48"/>
      <c r="X36" s="48"/>
      <c r="Y36" s="48"/>
      <c r="Z36" s="48"/>
    </row>
    <row r="37" spans="1:26" ht="65.25" customHeight="1" x14ac:dyDescent="0.25">
      <c r="A37" s="83" t="s">
        <v>66</v>
      </c>
      <c r="B37" s="48" t="s">
        <v>67</v>
      </c>
      <c r="C37" s="48"/>
      <c r="D37" s="48"/>
      <c r="E37" s="48"/>
      <c r="F37" s="48"/>
      <c r="G37" s="48"/>
      <c r="H37" s="48"/>
      <c r="I37" s="48"/>
      <c r="J37" s="49"/>
    </row>
    <row r="38" spans="1:26" x14ac:dyDescent="0.25">
      <c r="A38" s="80" t="s">
        <v>61</v>
      </c>
      <c r="B38" s="81" t="s">
        <v>56</v>
      </c>
      <c r="C38" s="81"/>
      <c r="D38" s="81"/>
      <c r="E38" s="81"/>
      <c r="F38" s="81"/>
      <c r="G38" s="81"/>
      <c r="H38" s="81"/>
      <c r="I38" s="81"/>
      <c r="J38" s="82"/>
    </row>
    <row r="39" spans="1:26" ht="27" customHeight="1" x14ac:dyDescent="0.25">
      <c r="A39" s="83" t="s">
        <v>62</v>
      </c>
      <c r="B39" s="48" t="s">
        <v>68</v>
      </c>
      <c r="C39" s="48"/>
      <c r="D39" s="48"/>
      <c r="E39" s="48"/>
      <c r="F39" s="48"/>
      <c r="G39" s="48"/>
      <c r="H39" s="48"/>
      <c r="I39" s="48"/>
      <c r="J39" s="49"/>
    </row>
    <row r="40" spans="1:26" ht="54.75" customHeight="1" x14ac:dyDescent="0.25">
      <c r="A40" s="83" t="s">
        <v>64</v>
      </c>
      <c r="B40" s="48" t="s">
        <v>69</v>
      </c>
      <c r="C40" s="48"/>
      <c r="D40" s="48"/>
      <c r="E40" s="48"/>
      <c r="F40" s="48"/>
      <c r="G40" s="48"/>
      <c r="H40" s="48"/>
      <c r="I40" s="48"/>
      <c r="J40" s="49"/>
    </row>
    <row r="41" spans="1:26" ht="99.75" customHeight="1" x14ac:dyDescent="0.25">
      <c r="A41" s="83" t="s">
        <v>66</v>
      </c>
      <c r="B41" s="48" t="s">
        <v>70</v>
      </c>
      <c r="C41" s="48"/>
      <c r="D41" s="48"/>
      <c r="E41" s="48"/>
      <c r="F41" s="48"/>
      <c r="G41" s="48"/>
      <c r="H41" s="48"/>
      <c r="I41" s="48"/>
      <c r="J41" s="49"/>
    </row>
    <row r="42" spans="1:26" ht="15.75" x14ac:dyDescent="0.25">
      <c r="A42" s="24" t="s">
        <v>71</v>
      </c>
      <c r="B42" s="25"/>
      <c r="C42" s="25"/>
      <c r="D42" s="25"/>
      <c r="E42" s="25"/>
      <c r="F42" s="25"/>
      <c r="G42" s="25"/>
      <c r="H42" s="25"/>
      <c r="I42" s="25"/>
      <c r="J42" s="26"/>
    </row>
    <row r="43" spans="1:26" ht="15.75" x14ac:dyDescent="0.25">
      <c r="A43" s="84" t="s">
        <v>72</v>
      </c>
      <c r="B43" s="85"/>
      <c r="C43" s="85"/>
      <c r="D43" s="85"/>
      <c r="E43" s="85"/>
      <c r="F43" s="85"/>
      <c r="G43" s="85"/>
      <c r="H43" s="85"/>
      <c r="I43" s="85"/>
      <c r="J43" s="86"/>
    </row>
    <row r="44" spans="1:26" x14ac:dyDescent="0.25">
      <c r="A44" s="87" t="s">
        <v>73</v>
      </c>
      <c r="B44" s="88"/>
      <c r="C44" s="88"/>
      <c r="D44" s="88"/>
      <c r="E44" s="88"/>
      <c r="F44" s="88"/>
      <c r="G44" s="88"/>
      <c r="H44" s="88"/>
      <c r="I44" s="88"/>
      <c r="J44" s="89"/>
      <c r="K44" s="48"/>
      <c r="L44" s="49"/>
      <c r="M44" s="48"/>
      <c r="N44" s="48"/>
      <c r="O44" s="48"/>
      <c r="P44" s="48"/>
      <c r="Q44" s="48"/>
      <c r="R44" s="48"/>
      <c r="S44" s="48"/>
      <c r="T44" s="48"/>
      <c r="U44" s="49"/>
    </row>
    <row r="45" spans="1:26" x14ac:dyDescent="0.25">
      <c r="A45" s="90"/>
      <c r="B45" s="90"/>
      <c r="C45" s="90"/>
      <c r="D45" s="90"/>
      <c r="E45" s="90"/>
      <c r="F45" s="90"/>
      <c r="G45" s="90"/>
      <c r="H45" s="90"/>
      <c r="I45" s="90"/>
      <c r="J45" s="90"/>
    </row>
    <row r="46" spans="1:26" x14ac:dyDescent="0.25">
      <c r="A46" s="91" t="s">
        <v>74</v>
      </c>
      <c r="B46" s="91"/>
      <c r="C46" s="91"/>
      <c r="D46" s="91"/>
      <c r="E46" s="91"/>
      <c r="F46" s="91"/>
      <c r="G46" s="91"/>
      <c r="H46" s="91"/>
      <c r="I46" s="91"/>
      <c r="J46" s="91"/>
    </row>
    <row r="47" spans="1:26" x14ac:dyDescent="0.25">
      <c r="A47" s="92" t="s">
        <v>75</v>
      </c>
    </row>
    <row r="50" spans="2:4" x14ac:dyDescent="0.25">
      <c r="B50" s="93" t="s">
        <v>76</v>
      </c>
      <c r="C50" s="93"/>
      <c r="D50" s="93"/>
    </row>
    <row r="51" spans="2:4" x14ac:dyDescent="0.25">
      <c r="B51" s="94" t="str">
        <f>+'[2]Primer trimestre'!B51:D51</f>
        <v>Escania Navarro</v>
      </c>
      <c r="C51" s="94"/>
      <c r="D51" s="94"/>
    </row>
    <row r="52" spans="2:4" x14ac:dyDescent="0.25">
      <c r="B52" s="95" t="s">
        <v>77</v>
      </c>
      <c r="C52" s="95"/>
      <c r="D52" s="95"/>
    </row>
  </sheetData>
  <mergeCells count="61">
    <mergeCell ref="A46:J46"/>
    <mergeCell ref="B50:D50"/>
    <mergeCell ref="B51:D51"/>
    <mergeCell ref="B52:D52"/>
    <mergeCell ref="B41:J41"/>
    <mergeCell ref="A42:J42"/>
    <mergeCell ref="A43:J43"/>
    <mergeCell ref="A44:J44"/>
    <mergeCell ref="K44:L44"/>
    <mergeCell ref="M44:U44"/>
    <mergeCell ref="N36:V36"/>
    <mergeCell ref="W36:Z36"/>
    <mergeCell ref="B37:J37"/>
    <mergeCell ref="B38:J38"/>
    <mergeCell ref="B39:J39"/>
    <mergeCell ref="B40:J40"/>
    <mergeCell ref="A32:J32"/>
    <mergeCell ref="A33:J33"/>
    <mergeCell ref="B34:J34"/>
    <mergeCell ref="B35:J35"/>
    <mergeCell ref="B36:J36"/>
    <mergeCell ref="K36:M36"/>
    <mergeCell ref="A26:J26"/>
    <mergeCell ref="C27:D27"/>
    <mergeCell ref="E27:F27"/>
    <mergeCell ref="G27:H27"/>
    <mergeCell ref="I27:J27"/>
    <mergeCell ref="A31:J31"/>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41:J41 B37:J37"/>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30"/>
  </dataValidations>
  <pageMargins left="0.39370078740157483" right="0.31496062992125984" top="0.31496062992125984" bottom="0.19685039370078741" header="0.23622047244094491" footer="0.19685039370078741"/>
  <pageSetup scale="56"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4to trimestre</vt:lpstr>
      <vt:lpstr>'4to trimestre'!Área_de_impresión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Encarnación</dc:creator>
  <cp:lastModifiedBy>Francis Encarnación</cp:lastModifiedBy>
  <dcterms:created xsi:type="dcterms:W3CDTF">2023-01-19T20:04:52Z</dcterms:created>
  <dcterms:modified xsi:type="dcterms:W3CDTF">2023-01-19T20:07:51Z</dcterms:modified>
</cp:coreProperties>
</file>