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orge.garcia\Desktop\"/>
    </mc:Choice>
  </mc:AlternateContent>
  <bookViews>
    <workbookView xWindow="28680" yWindow="-120" windowWidth="29040" windowHeight="15840"/>
  </bookViews>
  <sheets>
    <sheet name="5207.01.0001" sheetId="1" r:id="rId1"/>
  </sheets>
  <externalReferences>
    <externalReference r:id="rId2"/>
  </externalReferences>
  <definedNames>
    <definedName name="_xlnm.Print_Area" localSheetId="0">'5207.01.0001'!$B$2:$AK$79</definedName>
    <definedName name="avance_res" localSheetId="0">'5207.01.0001'!$B$55</definedName>
    <definedName name="cant_prog" localSheetId="0">'5207.01.0001'!$BF$30</definedName>
    <definedName name="cod_cap" localSheetId="0">'5207.01.0001'!$H$4</definedName>
    <definedName name="cod_cap">[1]Plantilla!$H$4</definedName>
    <definedName name="cod_prog" localSheetId="0">'5207.01.0001'!$J$44</definedName>
    <definedName name="cod_subcap" localSheetId="0">'5207.01.0001'!$H$23</definedName>
    <definedName name="cod_subcap">[1]Plantilla!$H$23</definedName>
    <definedName name="cod_ue" localSheetId="0">'5207.01.0001'!$H$25</definedName>
    <definedName name="cod_ue">[1]Plantilla!$H$25</definedName>
    <definedName name="desc_prog" localSheetId="0">'5207.01.0001'!$B$47</definedName>
    <definedName name="desvio" localSheetId="0">'5207.01.0001'!$B$70</definedName>
    <definedName name="finsecprog" localSheetId="0">'5207.01.0001'!$A$72</definedName>
    <definedName name="finsecprogorig" localSheetId="0">'5207.01.0001'!$A$71</definedName>
    <definedName name="last_cell" localSheetId="0">'5207.01.0001'!$AK$79</definedName>
    <definedName name="lista_prod" localSheetId="0">'5207.01.0001'!$B$64</definedName>
    <definedName name="lista_prod2" localSheetId="0">'5207.01.0001'!$AM$64</definedName>
    <definedName name="logro" localSheetId="0">'5207.01.0001'!$B$67</definedName>
    <definedName name="mision" localSheetId="0">'5207.01.0001'!$B$10</definedName>
    <definedName name="num_opor" localSheetId="0">'5207.01.0001'!$B$77</definedName>
    <definedName name="num_opor2" localSheetId="0">'5207.01.0001'!$AL$77</definedName>
    <definedName name="obj_esp" localSheetId="0">'5207.01.0001'!$B$21</definedName>
    <definedName name="res_esp" localSheetId="0">'5207.01.0001'!$B$52</definedName>
    <definedName name="secprog" localSheetId="0">'5207.01.0001'!$44:$71</definedName>
    <definedName name="trans_prog" localSheetId="0">'5207.01.0001'!$BH$32</definedName>
    <definedName name="vision" localSheetId="0">'5207.01.0001'!$B$14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1" l="1"/>
  <c r="B77" i="1"/>
</calcChain>
</file>

<file path=xl/sharedStrings.xml><?xml version="1.0" encoding="utf-8"?>
<sst xmlns="http://schemas.openxmlformats.org/spreadsheetml/2006/main" count="148" uniqueCount="92">
  <si>
    <t>-</t>
  </si>
  <si>
    <t>+</t>
  </si>
  <si>
    <t>Fecha</t>
  </si>
  <si>
    <t>Acciones</t>
  </si>
  <si>
    <t>Añadir y completar oportunidades.</t>
  </si>
  <si>
    <t>Oportunidades de mejoras:</t>
  </si>
  <si>
    <t>V. OPORTUNIDADES DE MEJORA</t>
  </si>
  <si>
    <t>Completar campo.</t>
  </si>
  <si>
    <t xml:space="preserve">Desvíos de los productos:	</t>
  </si>
  <si>
    <t>Logros de los productos:</t>
  </si>
  <si>
    <t>6710 - Empresas administradoras de riesgos reciben servicios de evaluación, calificación y notificación del grado de discapacidad</t>
  </si>
  <si>
    <t>6658 - Personas físicas y jurídicas reciben resoluciones de políticas, normativas y convenios aprobados</t>
  </si>
  <si>
    <t>Financiero %
(F) = D/B</t>
  </si>
  <si>
    <t>Físico %
(E) = C/A</t>
  </si>
  <si>
    <t>Financiera
(D)</t>
  </si>
  <si>
    <t>Física
(C)</t>
  </si>
  <si>
    <t>Financiera
(B)</t>
  </si>
  <si>
    <t>Física
(A)</t>
  </si>
  <si>
    <t>Cumplimiento</t>
  </si>
  <si>
    <t>Ejecución anual</t>
  </si>
  <si>
    <t>Programación anual</t>
  </si>
  <si>
    <t>Unidad de medida</t>
  </si>
  <si>
    <t>Producto</t>
  </si>
  <si>
    <t>Cumplimiento físico financiero de productos</t>
  </si>
  <si>
    <t>Porcentaje de ejecución</t>
  </si>
  <si>
    <t>Presupuesto ejecutado</t>
  </si>
  <si>
    <t>Presupuesto vigente</t>
  </si>
  <si>
    <t>Presupuesto inicial</t>
  </si>
  <si>
    <t>Cumplimiento financiero del programa</t>
  </si>
  <si>
    <t>Avances del resultado esperado:</t>
  </si>
  <si>
    <t>Resultado esperado:</t>
  </si>
  <si>
    <t>Comunidades, juntas de vecinos, iglesias, Policía Nacional, clubes deportivos y buhoneros.</t>
  </si>
  <si>
    <t>Población beneficiaria:</t>
  </si>
  <si>
    <t>Descripción del programa:</t>
  </si>
  <si>
    <t>13 - Regulación del sistema dominicano de seguridad social</t>
  </si>
  <si>
    <t>Nombre programa:</t>
  </si>
  <si>
    <t>IV. PROGRAMA</t>
  </si>
  <si>
    <t>80-100% Alto</t>
  </si>
  <si>
    <t>60-79% Medio</t>
  </si>
  <si>
    <t>0-59% Bajo</t>
  </si>
  <si>
    <t>Cifras en millones de pesos dominicanos.</t>
  </si>
  <si>
    <t>rojo</t>
  </si>
  <si>
    <t>Programas</t>
  </si>
  <si>
    <t>amarillo</t>
  </si>
  <si>
    <t>verde</t>
  </si>
  <si>
    <t>Productos</t>
  </si>
  <si>
    <t>Rango IGP</t>
  </si>
  <si>
    <t>Promedio anual</t>
  </si>
  <si>
    <t>Oct - Dic</t>
  </si>
  <si>
    <t>Jul - Sep</t>
  </si>
  <si>
    <t>Abr - Jun</t>
  </si>
  <si>
    <t>Ene - Mar</t>
  </si>
  <si>
    <t>Devengado</t>
  </si>
  <si>
    <t>Unidad Ejecutora</t>
  </si>
  <si>
    <t>Subcapítulo</t>
  </si>
  <si>
    <t>Capítulo</t>
  </si>
  <si>
    <t>INDICADOR DE LA GESTIÓN PRESUPUESTARIA (IGP)</t>
  </si>
  <si>
    <t>EJECUCIÓN FINANCIERA</t>
  </si>
  <si>
    <t>III. DESEMPEÑO PRESUPUESTARIO</t>
  </si>
  <si>
    <t>0001 - CONSEJO NACIONAL DE LA SEGURIDAD SOCIAL -CNSS-</t>
  </si>
  <si>
    <t>Unidad Ejecutora:</t>
  </si>
  <si>
    <t>01 - CONSEJO NACIONAL DE LA SEGURIDAD SOCIAL -CNSS-</t>
  </si>
  <si>
    <t>Sub-Capítulo:</t>
  </si>
  <si>
    <t>Objetivo(s) específico(s):</t>
  </si>
  <si>
    <t>Objetivo general:</t>
  </si>
  <si>
    <t>Eje estratégico:</t>
  </si>
  <si>
    <t>II. CONTRIBUCIÓN A LA ESTRATEGIA NACIONAL DE DESARROLLO</t>
  </si>
  <si>
    <t>Visión</t>
  </si>
  <si>
    <t>Misión</t>
  </si>
  <si>
    <t>I. ASPECTOS GENERALES</t>
  </si>
  <si>
    <t>5207 - CONSEJO NACIONAL DE SEGURIDAD SOCIAL</t>
  </si>
  <si>
    <t>Capítulo:</t>
  </si>
  <si>
    <t>INSTRUCCIONES</t>
  </si>
  <si>
    <t>Ajustar el tamaño de las casillas</t>
  </si>
  <si>
    <t>Informe de Autoevaluación Anual del Desempeño Presupuestario 2023</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</si>
  <si>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</si>
  <si>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Ser un Sistema de Seguridad Social universal, dinámico y sostenible que garantice la prestación de los beneficios y servicios con calidad, eficiencia, transparencia y equidad.</t>
  </si>
  <si>
    <t>2. DESARROLLO SOCIAL</t>
  </si>
  <si>
    <t>2.2. Salud y seguridad social integral</t>
  </si>
  <si>
    <t>2.2.3 Garantizar un sistema universal, único y sostenible de Seguridad Social frente a los riesgos de vejez, discapacidad y sobrevivencia, integrando y transparentando los regímenes segmentados existentes, en conformidad con la ley 87-01</t>
  </si>
  <si>
    <t/>
  </si>
  <si>
    <t xml:space="preserve">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														</t>
  </si>
  <si>
    <t xml:space="preserve">Población en general afiliada a los tres seguros SDSS.														</t>
  </si>
  <si>
    <t>Mantener el desarrollo gradual del SDSS y cumplir el 100% de los planes y objetivos del 2023 a través de la emisión de políticas, normativas y convenios para los interesados y las instituciones que convergen en el sistema.</t>
  </si>
  <si>
    <t>Porcentaje de resoluciones ejecutadas durante el período</t>
  </si>
  <si>
    <t>Porcentaje de dictámenes notificados durante el período</t>
  </si>
  <si>
    <t xml:space="preserve">6658 - Resoluciones de políticas, normativas y convenios,  este indicador en comparación con el cierre Anual del 2022, evidencia una línea de tendencia estable, si bien durante el 2022 se emitieron 144 resoluciones, el resultado de las 134 resoluciones emitidas durante el 2023 reflejan el impacto en ciudadanos de manera proporcional  a este año  permitiendo que hoy día se reduzca la cartera de temas pendientes y brechas normativas en Seguridad Social, debido a la mejoras de procesos de la gestión operativa de las mesas de trabajo de las comisiones permanentes, especiales, conjuntas así como la elaboración de propuestas y análisis con sustentos técnicos-jurídicos para  aprobación del Pleno del consejo del CNSS. 
6710 - Notificaciones de dictámenes sobre el grado de discapacidad, en atención a la ejecución financiera del producto, es importante resaltar que la desviación marca es producto de  la situación que presentamos al inicio del tercer trimestre 2023  al momento de la renovación de los contratos de servicios profesionales de los 19 médicos que prestan sus servicios en la Comisiones Medicas Regionales y Nacionales, debido  al cambio instruido por la resolución no. 555-04 aprobada en fecha 27 de octubre 2022 “sobre aumento de tarifas- acogía propuesta de aumento del costo por servicios de Evaluación y Calificación del Grado de Discapacidad de cada expediente sometido a las Comisiones Médicas Regionales (CMR)” limitando trabajar nuevas adendas de contratos y recibido el recomendación  ante los procesos de los órganos reguladores (Contraloría General de la República) que ameritó  elaboración de nuevos contratos que supuso un retraso en los procesos de validación de la Contraloría General de la República, el pago acumulado de los servicios prestados.  Ver solicitud despacho del contralor.
Al corte de inicio del mes de octubre 2023 fue subsanada la desviación presentada a través de la elaboración de los contratos referidos.
</t>
  </si>
  <si>
    <t>En refrencia al 6658 - Resoluciones de políticas, normativas y convenios,durante el período enero- diciembre 2023 , El Consejo Nacional de Seguridad Social (CNSS)  celebró veinte (20) sesiones, de las cuales dieciocho (18) fueron ordinarias y dos (2) extraordinarias para revisión y aprobación de resoluciones de impacto en beneficio del Sistema Dominicano de Seguridad Social, dando cumplimiento en un 100% del indicador de gestión operativa, este nivel de cumplimiento es  el resulatado de la implementación de la política priorizada y mejoras que implementó la institución durante el año, por lo anterior el CNSS emitió ciento treinta y cuatro (134) resoluciones en total sustentadas jurídicamente, lo que facilitó el consenso entre los miembros de las distintas Comisiones de Trabajo, así como, la toma de decisión final de los miembros del CNSS, dentro de las resoluciones  que se destacan: el aumento de 15% en el uso de habitaciones de las clínicas y hospitales impactando a  4,561,524 personas afiliadas al Régimen Contributivo a través de la Res. Núm. 563-01 d/f 26/1/23; Ampliación de la cobertura de medicamentos ambulatorios en un 50% pasando de $8,000.00 pesos a $12,000.00 por afiliado por año, mediante la  Res. Núm. 581-03  14/12/23; Aprobación  el Contrato Póliza de Discapacidad, Sobrevivencia del Régimen Contributivo y trabajadores que incluye una serie de beneficios según la Res. Núm.569-03 d/d 26/04/23 que incluye una serie de beneficios entre ellos que el cotizante tendrá 20 años para reclamar su pensión.
En  cuanto al producto 6710 - Notificaciones de dictámenes sobre el grado de discapacidad; Para el cierre del año 2023 se han impactado a 530 afiliados más que el año 2022 , proporcionando un aumento de la productividad de un 17%  con relación al año 2022. producto de la digitalización de todos los procesos operativos de las Comisiones Médicas Regionales; en este sentido se pudo evidenciar una mejora significativa en el tiempo de respuesta y trámites correspondiente al proceso de notificación de los Dictamines del grado de la Discapacidad a los ciudadanos solicitantes, con este logro  se ha mejorado  el uso del Sistema de Gestión de Beneficiarios SIGEBEN que vienen a signficar la reducción de papel a nivel interinstitucional desde las distintas aseguradoras del Sistema, SIPEN, IDOPPRIL y CNSS, en ese mismo orden como logro del desempeño del producto se incoporaron el fortalecimiento de las capacidades tecnicas a través de formaciones en el uso de los sistemas de información para evaluación y valoración abarcando  a los Médicos comisionados y al personal de las diferentes regionales como son Azua , Santiago  y Santo Domingo.</t>
  </si>
  <si>
    <t xml:space="preserve">Para el año 2024 estaremos enfocados en lograr realizar procesos de seguimiento de puntos y plenarias a fin de dar respuesta a los 6 temas pendientes  identificados en el segundo trimestre 2023 y  derivados de reuniones técnicas en su mayoria correspondiente a recursos de apelación, así como las nuevas demandas.   </t>
  </si>
  <si>
    <t xml:space="preserve">Desviaciones financiera: se informará de manera periodica a las comisiones apoderadas y pleno del CNSS, los cortes y límites de desviación para consideración en los análisis previos para ajustedes y aplicación de mejoras en las tarifas por emisión de dictácmenes médicos. </t>
  </si>
  <si>
    <t xml:space="preserve">A nivel de cumplimiento fisico del programa podemos destacar que se han cumplido al 100% las metas correspondiente al año 2023 aumentando la productividad en más de un 16% con la emisión de dictámenes, solicitudes por convenios, políticas, normativas , logrando a tráves de esta última impactar a toda la población del seguro familizar de salud tanto del régimen contributivo como subsidiado con la emisión de resoluciones de impactos correspondiente a ajustedes de PDSS tales como: res. 563-01, 581-03; así mismo  se han logrado duplicar la cantidad de usuarios evaluados para aplicación a pensiones por grado de discapacidad como resultado de las mejoras en las comisiones médicas Nacional y Regionales, mejorando así la calidad  y acceso a los servicios otorgados por el Sistema Dominicano de Seguridad Social. </t>
  </si>
  <si>
    <t>1er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</si>
</sst>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_ ;\-#,##0.00"/>
  </numFmts>
  <fonts count="2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color theme="0"/>
      <name val="Century Gothic"/>
      <family val="2"/>
    </font>
    <font>
      <sz val="11"/>
      <name val="Century Gothic"/>
      <family val="2"/>
    </font>
    <font>
      <sz val="11"/>
      <color theme="1"/>
      <name val="Century Gothic"/>
      <family val="2"/>
    </font>
    <font>
      <sz val="11"/>
      <color rgb="FFFF0000"/>
      <name val="Century Gothic"/>
      <family val="2"/>
    </font>
    <font>
      <b/>
      <sz val="26"/>
      <color theme="1" tint="0.34998626667073579"/>
      <name val="Century Gothic"/>
      <family val="2"/>
    </font>
    <font>
      <b/>
      <sz val="11"/>
      <color theme="1"/>
      <name val="Century Gothic"/>
      <family val="2"/>
    </font>
    <font>
      <b/>
      <sz val="11"/>
      <color rgb="FF1F4E78"/>
      <name val="Century Gothic"/>
      <family val="2"/>
    </font>
    <font>
      <sz val="7"/>
      <color theme="1"/>
      <name val="Century Gothic"/>
      <family val="2"/>
    </font>
    <font>
      <sz val="8"/>
      <color theme="1"/>
      <name val="Century Gothic"/>
      <family val="2"/>
    </font>
    <font>
      <b/>
      <sz val="10"/>
      <color theme="1"/>
      <name val="Century Gothic"/>
      <family val="2"/>
    </font>
    <font>
      <b/>
      <sz val="11"/>
      <name val="Century Gothic"/>
      <family val="2"/>
    </font>
    <font>
      <sz val="10"/>
      <color theme="1"/>
      <name val="Century Gothic"/>
      <family val="2"/>
    </font>
    <font>
      <b/>
      <sz val="11"/>
      <color theme="0"/>
      <name val="Century Gothic"/>
      <family val="2"/>
    </font>
    <font>
      <b/>
      <i/>
      <u/>
      <sz val="11"/>
      <name val="Century Gothic"/>
      <family val="2"/>
    </font>
    <font>
      <sz val="9"/>
      <color theme="1"/>
      <name val="Century Gothic"/>
      <family val="2"/>
    </font>
    <font>
      <b/>
      <sz val="14"/>
      <color theme="1"/>
      <name val="Century Gothic"/>
      <family val="2"/>
    </font>
    <font>
      <b/>
      <sz val="11"/>
      <color rgb="FF000000"/>
      <name val="Century Gothic"/>
      <family val="2"/>
    </font>
  </fonts>
  <fills count="7">
    <fill>
      <patternFill patternType="none"/>
    </fill>
    <fill>
      <patternFill patternType="gray125"/>
    </fill>
    <fill>
      <patternFill patternType="solid">
        <fgColor theme="0" tint="-0.14999847407452621"/>
        <bgColor indexed="64"/>
      </patternFill>
    </fill>
    <fill>
      <patternFill patternType="solid">
        <fgColor rgb="FF1D5185"/>
        <bgColor indexed="64"/>
      </patternFill>
    </fill>
    <fill>
      <patternFill patternType="solid">
        <fgColor theme="3" tint="9.9978637043366805E-2"/>
        <bgColor indexed="64"/>
      </patternFill>
    </fill>
    <fill>
      <patternFill patternType="solid">
        <fgColor rgb="FF002060"/>
        <bgColor indexed="64"/>
      </patternFill>
    </fill>
    <fill>
      <patternFill patternType="solid">
        <fgColor rgb="FFDDEBF7"/>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center" vertical="center"/>
    </xf>
    <xf numFmtId="0" fontId="9" fillId="0" borderId="0" xfId="0" applyFont="1" applyAlignment="1">
      <alignment vertical="center"/>
    </xf>
    <xf numFmtId="164" fontId="5"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6"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xf>
    <xf numFmtId="9" fontId="3" fillId="0" borderId="6" xfId="0" applyNumberFormat="1"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3" fillId="0" borderId="6" xfId="0" applyFont="1" applyBorder="1" applyAlignment="1">
      <alignment horizontal="center" vertical="center"/>
    </xf>
    <xf numFmtId="9" fontId="3" fillId="0" borderId="6" xfId="2" applyFont="1" applyFill="1" applyBorder="1" applyAlignment="1">
      <alignment vertical="center"/>
    </xf>
    <xf numFmtId="165" fontId="3" fillId="0" borderId="6" xfId="1" applyNumberFormat="1" applyFont="1" applyFill="1"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17" fillId="0" borderId="0" xfId="0" applyFont="1" applyAlignment="1">
      <alignment horizontal="center" vertical="center"/>
    </xf>
    <xf numFmtId="0" fontId="6" fillId="0" borderId="1" xfId="0" applyFont="1" applyBorder="1" applyAlignment="1">
      <alignment horizontal="left"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6" fillId="0" borderId="1" xfId="0" applyFont="1" applyBorder="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xf>
    <xf numFmtId="3" fontId="11" fillId="0" borderId="1" xfId="2" applyNumberFormat="1" applyFont="1" applyBorder="1" applyAlignment="1">
      <alignment horizontal="center" vertical="center" wrapText="1"/>
    </xf>
    <xf numFmtId="9" fontId="11" fillId="0" borderId="1" xfId="2" applyFont="1" applyBorder="1" applyAlignment="1">
      <alignment horizontal="center"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9" fontId="12" fillId="0" borderId="1" xfId="2" applyFont="1" applyBorder="1" applyAlignment="1">
      <alignment horizontal="center" vertical="center" wrapText="1"/>
    </xf>
    <xf numFmtId="0" fontId="9" fillId="0" borderId="1" xfId="0" applyFont="1" applyBorder="1" applyAlignment="1">
      <alignment horizontal="center" vertical="center"/>
    </xf>
    <xf numFmtId="4" fontId="6" fillId="0" borderId="1" xfId="0" applyNumberFormat="1" applyFont="1" applyBorder="1" applyAlignment="1">
      <alignment horizontal="center" vertical="center"/>
    </xf>
    <xf numFmtId="9" fontId="6" fillId="0" borderId="1" xfId="2" applyFont="1" applyBorder="1" applyAlignment="1">
      <alignment horizontal="center" vertical="center"/>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14" fillId="2" borderId="0" xfId="0" applyFont="1" applyFill="1" applyAlignment="1">
      <alignment horizontal="left" vertical="center"/>
    </xf>
    <xf numFmtId="0" fontId="5" fillId="2" borderId="0" xfId="0" applyFont="1" applyFill="1"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0" fontId="16" fillId="4" borderId="0" xfId="0" applyFont="1" applyFill="1" applyAlignment="1">
      <alignment horizontal="left" vertical="center"/>
    </xf>
    <xf numFmtId="0" fontId="16" fillId="3" borderId="0" xfId="0" applyFont="1" applyFill="1" applyAlignment="1">
      <alignment horizontal="left" vertical="center"/>
    </xf>
    <xf numFmtId="0" fontId="19" fillId="6" borderId="0" xfId="0" applyFont="1" applyFill="1" applyAlignment="1">
      <alignment horizontal="center" vertical="center"/>
    </xf>
    <xf numFmtId="0" fontId="18" fillId="0" borderId="0" xfId="0" applyFont="1" applyAlignment="1">
      <alignment horizontal="center" vertical="center" wrapText="1"/>
    </xf>
    <xf numFmtId="0" fontId="16" fillId="5" borderId="0" xfId="0" applyFont="1" applyFill="1" applyAlignment="1">
      <alignment horizontal="left"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'5207.01.0001'!$AV$29</c:f>
              <c:strCache>
                <c:ptCount val="1"/>
                <c:pt idx="0">
                  <c:v>Presupuesto inicial</c:v>
                </c:pt>
              </c:strCache>
            </c:strRef>
          </c:tx>
          <c:spPr>
            <a:solidFill>
              <a:schemeClr val="tx2"/>
            </a:solidFill>
            <a:ln w="88900">
              <a:solidFill>
                <a:schemeClr val="tx2"/>
              </a:solidFill>
            </a:ln>
            <a:effectLst/>
          </c:spPr>
          <c:invertIfNegative val="0"/>
          <c:dPt>
            <c:idx val="0"/>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1-2B69-4EAD-AAEF-757DEFBD9A5D}"/>
              </c:ext>
            </c:extLst>
          </c:dPt>
          <c:dPt>
            <c:idx val="1"/>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3-2B69-4EAD-AAEF-757DEFBD9A5D}"/>
              </c:ext>
            </c:extLst>
          </c:dPt>
          <c:dPt>
            <c:idx val="2"/>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5-2B69-4EAD-AAEF-757DEFBD9A5D}"/>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'5207.01.0001'!$AV$29:$AX$29</c:f>
              <c:strCache>
                <c:ptCount val="3"/>
                <c:pt idx="0">
                  <c:v>Presupuesto inicial</c:v>
                </c:pt>
                <c:pt idx="1">
                  <c:v>Presupuesto vigente</c:v>
                </c:pt>
                <c:pt idx="2">
                  <c:v>Devengado</c:v>
                </c:pt>
              </c:strCache>
            </c:strRef>
          </c:cat>
          <c:val>
            <c:numRef>
              <c:f>'5207.01.0001'!$AV$30</c:f>
              <c:numCache>
                <c:formatCode>#,##0.00,,_ ;\-#,##0.00</c:formatCode>
                <c:ptCount val="1"/>
                <c:pt idx="0">
                  <c:v>335288000</c:v>
                </c:pt>
              </c:numCache>
            </c:numRef>
          </c:val>
          <c:extLst>
            <c:ext xmlns:c16="http://schemas.microsoft.com/office/drawing/2014/chart" uri="{C3380CC4-5D6E-409C-BE32-E72D297353CC}">
              <c16:uniqueId val="{00000006-2B69-4EAD-AAEF-757DEFBD9A5D}"/>
            </c:ext>
          </c:extLst>
        </c:ser>
        <c:ser>
          <c:idx val="1"/>
          <c:order val="1"/>
          <c:tx>
            <c:strRef>
              <c:f>'5207.01.0001'!$AW$29</c:f>
              <c:strCache>
                <c:ptCount val="1"/>
                <c:pt idx="0">
                  <c:v>Presupuesto vigente</c:v>
                </c:pt>
              </c:strCache>
            </c:strRef>
          </c:tx>
          <c:spPr>
            <a:solidFill>
              <a:srgbClr val="C00000"/>
            </a:solidFill>
            <a:ln w="88900">
              <a:solidFill>
                <a:srgbClr val="C00000"/>
              </a:solidFill>
            </a:ln>
            <a:effectLst/>
          </c:spPr>
          <c:invertIfNegative val="0"/>
          <c:dPt>
            <c:idx val="0"/>
            <c:invertIfNegative val="0"/>
            <c:bubble3D val="0"/>
            <c:spPr>
              <a:solidFill>
                <a:srgbClr val="C00000"/>
              </a:solidFill>
              <a:ln w="88900">
                <a:solidFill>
                  <a:srgbClr val="C00000"/>
                </a:solidFill>
              </a:ln>
              <a:effectLst/>
            </c:spPr>
            <c:extLst>
              <c:ext xmlns:c16="http://schemas.microsoft.com/office/drawing/2014/chart" uri="{C3380CC4-5D6E-409C-BE32-E72D297353CC}">
                <c16:uniqueId val="{00000008-2B69-4EAD-AAEF-757DEFBD9A5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'5207.01.0001'!$AV$29:$AX$29</c:f>
              <c:strCache>
                <c:ptCount val="3"/>
                <c:pt idx="0">
                  <c:v>Presupuesto inicial</c:v>
                </c:pt>
                <c:pt idx="1">
                  <c:v>Presupuesto vigente</c:v>
                </c:pt>
                <c:pt idx="2">
                  <c:v>Devengado</c:v>
                </c:pt>
              </c:strCache>
            </c:strRef>
          </c:cat>
          <c:val>
            <c:numRef>
              <c:f>'5207.01.0001'!$AW$30</c:f>
              <c:numCache>
                <c:formatCode>#,##0.00,,_ ;\-#,##0.00</c:formatCode>
                <c:ptCount val="1"/>
                <c:pt idx="0">
                  <c:v>509630574.12</c:v>
                </c:pt>
              </c:numCache>
            </c:numRef>
          </c:val>
          <c:extLst>
            <c:ext xmlns:c16="http://schemas.microsoft.com/office/drawing/2014/chart" uri="{C3380CC4-5D6E-409C-BE32-E72D297353CC}">
              <c16:uniqueId val="{00000009-2B69-4EAD-AAEF-757DEFBD9A5D}"/>
            </c:ext>
          </c:extLst>
        </c:ser>
        <c:ser>
          <c:idx val="2"/>
          <c:order val="2"/>
          <c:tx>
            <c:strRef>
              <c:f>'5207.01.0001'!$AX$29</c:f>
              <c:strCache>
                <c:ptCount val="1"/>
                <c:pt idx="0">
                  <c:v>Devengado</c:v>
                </c:pt>
              </c:strCache>
            </c:strRef>
          </c:tx>
          <c:spPr>
            <a:solidFill>
              <a:schemeClr val="bg2">
                <a:lumMod val="25000"/>
              </a:schemeClr>
            </a:solidFill>
            <a:ln w="88900">
              <a:solidFill>
                <a:schemeClr val="bg2">
                  <a:lumMod val="25000"/>
                </a:schemeClr>
              </a:solidFill>
            </a:ln>
            <a:effectLst/>
          </c:spPr>
          <c:invertIfNegative val="0"/>
          <c:dPt>
            <c:idx val="0"/>
            <c:invertIfNegative val="0"/>
            <c:bubble3D val="0"/>
            <c:spPr>
              <a:solidFill>
                <a:schemeClr val="bg2">
                  <a:lumMod val="25000"/>
                </a:schemeClr>
              </a:solidFill>
              <a:ln w="88900">
                <a:solidFill>
                  <a:schemeClr val="bg2">
                    <a:lumMod val="25000"/>
                  </a:schemeClr>
                </a:solidFill>
              </a:ln>
              <a:effectLst/>
            </c:spPr>
            <c:extLst>
              <c:ext xmlns:c16="http://schemas.microsoft.com/office/drawing/2014/chart" uri="{C3380CC4-5D6E-409C-BE32-E72D297353CC}">
                <c16:uniqueId val="{0000000B-2B69-4EAD-AAEF-757DEFBD9A5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'5207.01.0001'!$AV$29:$AX$29</c:f>
              <c:strCache>
                <c:ptCount val="3"/>
                <c:pt idx="0">
                  <c:v>Presupuesto inicial</c:v>
                </c:pt>
                <c:pt idx="1">
                  <c:v>Presupuesto vigente</c:v>
                </c:pt>
                <c:pt idx="2">
                  <c:v>Devengado</c:v>
                </c:pt>
              </c:strCache>
            </c:strRef>
          </c:cat>
          <c:val>
            <c:numRef>
              <c:f>'5207.01.0001'!$AX$30</c:f>
              <c:numCache>
                <c:formatCode>#,##0.00,,_ ;\-#,##0.00</c:formatCode>
                <c:ptCount val="1"/>
                <c:pt idx="0">
                  <c:v>439287166.32999998</c:v>
                </c:pt>
              </c:numCache>
            </c:numRef>
          </c:val>
          <c:extLst>
            <c:ext xmlns:c16="http://schemas.microsoft.com/office/drawing/2014/chart" uri="{C3380CC4-5D6E-409C-BE32-E72D297353CC}">
              <c16:uniqueId val="{0000000C-2B69-4EAD-AAEF-757DEFBD9A5D}"/>
            </c:ext>
          </c:extLst>
        </c:ser>
        <c:dLbls>
          <c:dLblPos val="outEnd"/>
          <c:showLegendKey val="0"/>
          <c:showVal val="1"/>
          <c:showCatName val="0"/>
          <c:showSerName val="0"/>
          <c:showPercent val="0"/>
          <c:showBubbleSize val="0"/>
        </c:dLbls>
        <c:gapWidth val="219"/>
        <c:axId val="1588212928"/>
        <c:axId val="1707270528"/>
      </c:barChart>
      <c:catAx>
        <c:axId val="1588212928"/>
        <c:scaling>
          <c:orientation val="minMax"/>
        </c:scaling>
        <c:delete val="1"/>
        <c:axPos val="b"/>
        <c:numFmt formatCode="General" sourceLinked="1"/>
        <c:majorTickMark val="none"/>
        <c:minorTickMark val="none"/>
        <c:tickLblPos val="nextTo"/>
        <c:crossAx val="1707270528"/>
        <c:crosses val="autoZero"/>
        <c:auto val="1"/>
        <c:lblAlgn val="ctr"/>
        <c:lblOffset val="100"/>
        <c:noMultiLvlLbl val="0"/>
      </c:catAx>
      <c:valAx>
        <c:axId val="1707270528"/>
        <c:scaling>
          <c:orientation val="minMax"/>
        </c:scaling>
        <c:delete val="1"/>
        <c:axPos val="l"/>
        <c:numFmt formatCode="#,##0.00,,_ ;\-#,##0.00" sourceLinked="1"/>
        <c:majorTickMark val="none"/>
        <c:minorTickMark val="none"/>
        <c:tickLblPos val="nextTo"/>
        <c:crossAx val="1588212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chemeClr val="accent1">
                  <a:lumMod val="50000"/>
                </a:schemeClr>
              </a:solidFill>
              <a:latin typeface="Century Gothic" panose="020B0502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sz="900" b="1">
          <a:solidFill>
            <a:schemeClr val="accent1">
              <a:lumMod val="50000"/>
            </a:schemeClr>
          </a:solidFill>
          <a:latin typeface="Century Gothic" panose="020B0502020202020204" pitchFamily="34" charset="0"/>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809743353311821E-2"/>
          <c:y val="8.1481576531439517E-2"/>
          <c:w val="0.93238051329337635"/>
          <c:h val="0.71627205164427121"/>
        </c:manualLayout>
      </c:layout>
      <c:barChart>
        <c:barDir val="col"/>
        <c:grouping val="clustered"/>
        <c:varyColors val="0"/>
        <c:ser>
          <c:idx val="0"/>
          <c:order val="0"/>
          <c:tx>
            <c:strRef>
              <c:f>'5207.01.0001'!$BD$30</c:f>
              <c:strCache>
                <c:ptCount val="1"/>
                <c:pt idx="0">
                  <c:v>verde</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'5207.01.0001'!$AY$29:$BC$29</c:f>
              <c:strCache>
                <c:ptCount val="5"/>
                <c:pt idx="0">
                  <c:v>Ene - Mar</c:v>
                </c:pt>
                <c:pt idx="1">
                  <c:v>Abr - Jun</c:v>
                </c:pt>
                <c:pt idx="2">
                  <c:v>Jul - Sep</c:v>
                </c:pt>
                <c:pt idx="3">
                  <c:v>Oct - Dic</c:v>
                </c:pt>
                <c:pt idx="4">
                  <c:v>Promedio anual</c:v>
                </c:pt>
              </c:strCache>
            </c:strRef>
          </c:cat>
          <c:val>
            <c:numRef>
              <c:f>'5207.01.0001'!$AY$30:$BC$30</c:f>
              <c:numCache>
                <c:formatCode>0%</c:formatCode>
                <c:ptCount val="5"/>
                <c:pt idx="0">
                  <c:v>0.91300188095238088</c:v>
                </c:pt>
                <c:pt idx="1">
                  <c:v>0.7587463571428571</c:v>
                </c:pt>
                <c:pt idx="2">
                  <c:v>0.90541666666666665</c:v>
                </c:pt>
                <c:pt idx="3">
                  <c:v>0</c:v>
                </c:pt>
                <c:pt idx="4">
                  <c:v>0.64429122619047619</c:v>
                </c:pt>
              </c:numCache>
            </c:numRef>
          </c:val>
          <c:extLst>
            <c:ext xmlns:c16="http://schemas.microsoft.com/office/drawing/2014/chart" uri="{C3380CC4-5D6E-409C-BE32-E72D297353CC}">
              <c16:uniqueId val="{00000000-57AC-4544-82D9-E859C7DE8760}"/>
            </c:ext>
          </c:extLst>
        </c:ser>
        <c:ser>
          <c:idx val="1"/>
          <c:order val="1"/>
          <c:tx>
            <c:strRef>
              <c:f>'5207.01.0001'!$BD$31</c:f>
              <c:strCache>
                <c:ptCount val="1"/>
                <c:pt idx="0">
                  <c:v>amarillo</c:v>
                </c:pt>
              </c:strCache>
            </c:strRef>
          </c:tx>
          <c:spPr>
            <a:solidFill>
              <a:srgbClr val="FFFF00"/>
            </a:solidFill>
            <a:ln>
              <a:noFill/>
            </a:ln>
            <a:effectLst/>
          </c:spPr>
          <c:invertIfNegative val="0"/>
          <c:dLbls>
            <c:delete val="1"/>
          </c:dLbls>
          <c:cat>
            <c:strRef>
              <c:f>'5207.01.0001'!$AY$29:$BC$29</c:f>
              <c:strCache>
                <c:ptCount val="5"/>
                <c:pt idx="0">
                  <c:v>Ene - Mar</c:v>
                </c:pt>
                <c:pt idx="1">
                  <c:v>Abr - Jun</c:v>
                </c:pt>
                <c:pt idx="2">
                  <c:v>Jul - Sep</c:v>
                </c:pt>
                <c:pt idx="3">
                  <c:v>Oct - Dic</c:v>
                </c:pt>
                <c:pt idx="4">
                  <c:v>Promedio anual</c:v>
                </c:pt>
              </c:strCache>
            </c:strRef>
          </c:cat>
          <c:val>
            <c:numRef>
              <c:f>'5207.01.0001'!$AY$31:$BC$31</c:f>
              <c:numCache>
                <c:formatCode>0%</c:formatCode>
                <c:ptCount val="5"/>
                <c:pt idx="0">
                  <c:v>0</c:v>
                </c:pt>
                <c:pt idx="1">
                  <c:v>0.7587463571428571</c:v>
                </c:pt>
                <c:pt idx="2">
                  <c:v>0</c:v>
                </c:pt>
                <c:pt idx="3">
                  <c:v>0</c:v>
                </c:pt>
                <c:pt idx="4">
                  <c:v>0.64429122619047619</c:v>
                </c:pt>
              </c:numCache>
            </c:numRef>
          </c:val>
          <c:extLst>
            <c:ext xmlns:c16="http://schemas.microsoft.com/office/drawing/2014/chart" uri="{C3380CC4-5D6E-409C-BE32-E72D297353CC}">
              <c16:uniqueId val="{00000001-57AC-4544-82D9-E859C7DE8760}"/>
            </c:ext>
          </c:extLst>
        </c:ser>
        <c:ser>
          <c:idx val="2"/>
          <c:order val="2"/>
          <c:tx>
            <c:strRef>
              <c:f>'5207.01.0001'!$BD$32</c:f>
              <c:strCache>
                <c:ptCount val="1"/>
                <c:pt idx="0">
                  <c:v>rojo</c:v>
                </c:pt>
              </c:strCache>
            </c:strRef>
          </c:tx>
          <c:spPr>
            <a:solidFill>
              <a:srgbClr val="FF0000"/>
            </a:solidFill>
            <a:ln>
              <a:noFill/>
            </a:ln>
            <a:effectLst/>
          </c:spPr>
          <c:invertIfNegative val="0"/>
          <c:dLbls>
            <c:delete val="1"/>
          </c:dLbls>
          <c:cat>
            <c:strRef>
              <c:f>'5207.01.0001'!$AY$29:$BC$29</c:f>
              <c:strCache>
                <c:ptCount val="5"/>
                <c:pt idx="0">
                  <c:v>Ene - Mar</c:v>
                </c:pt>
                <c:pt idx="1">
                  <c:v>Abr - Jun</c:v>
                </c:pt>
                <c:pt idx="2">
                  <c:v>Jul - Sep</c:v>
                </c:pt>
                <c:pt idx="3">
                  <c:v>Oct - Dic</c:v>
                </c:pt>
                <c:pt idx="4">
                  <c:v>Promedio anual</c:v>
                </c:pt>
              </c:strCache>
            </c:strRef>
          </c:cat>
          <c:val>
            <c:numRef>
              <c:f>'5207.01.0001'!$AY$32:$BC$32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7AC-4544-82D9-E859C7DE8760}"/>
            </c:ext>
          </c:extLst>
        </c:ser>
        <c:dLbls>
          <c:dLblPos val="outEnd"/>
          <c:showLegendKey val="0"/>
          <c:showVal val="1"/>
          <c:showCatName val="0"/>
          <c:showSerName val="0"/>
          <c:showPercent val="0"/>
          <c:showBubbleSize val="0"/>
        </c:dLbls>
        <c:gapWidth val="219"/>
        <c:overlap val="100"/>
        <c:axId val="1311411039"/>
        <c:axId val="1401966751"/>
      </c:barChart>
      <c:catAx>
        <c:axId val="1311411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accent1">
                    <a:lumMod val="50000"/>
                  </a:schemeClr>
                </a:solidFill>
                <a:latin typeface="Century Gothic" panose="020B0502020202020204" pitchFamily="34" charset="0"/>
                <a:ea typeface="+mn-ea"/>
                <a:cs typeface="+mn-cs"/>
              </a:defRPr>
            </a:pPr>
            <a:endParaRPr lang="es-DO"/>
          </a:p>
        </c:txPr>
        <c:crossAx val="1401966751"/>
        <c:crosses val="autoZero"/>
        <c:auto val="1"/>
        <c:lblAlgn val="ctr"/>
        <c:lblOffset val="100"/>
        <c:noMultiLvlLbl val="0"/>
      </c:catAx>
      <c:valAx>
        <c:axId val="1401966751"/>
        <c:scaling>
          <c:orientation val="minMax"/>
          <c:max val="1"/>
          <c:min val="0"/>
        </c:scaling>
        <c:delete val="1"/>
        <c:axPos val="l"/>
        <c:numFmt formatCode="0%" sourceLinked="1"/>
        <c:majorTickMark val="out"/>
        <c:minorTickMark val="none"/>
        <c:tickLblPos val="nextTo"/>
        <c:crossAx val="131141103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b="1">
          <a:solidFill>
            <a:schemeClr val="accent1">
              <a:lumMod val="50000"/>
            </a:schemeClr>
          </a:solidFill>
          <a:latin typeface="Century Gothic" panose="020B0502020202020204" pitchFamily="34" charset="0"/>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sv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19</xdr:col>
      <xdr:colOff>0</xdr:colOff>
      <xdr:row>39</xdr:row>
      <xdr:rowOff>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29</xdr:row>
      <xdr:rowOff>0</xdr:rowOff>
    </xdr:from>
    <xdr:to>
      <xdr:col>37</xdr:col>
      <xdr:colOff>24765</xdr:colOff>
      <xdr:row>39</xdr:row>
      <xdr:rowOff>1903</xdr:rowOff>
    </xdr:to>
    <xdr:graphicFrame macro="">
      <xdr:nvGraphicFramePr>
        <xdr:cNvPr id="3" name="Gráfico 4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1313</xdr:colOff>
      <xdr:row>39</xdr:row>
      <xdr:rowOff>0</xdr:rowOff>
    </xdr:from>
    <xdr:to>
      <xdr:col>26</xdr:col>
      <xdr:colOff>20758</xdr:colOff>
      <xdr:row>40</xdr:row>
      <xdr:rowOff>2102</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490219" y="7727156"/>
          <a:ext cx="275430" cy="210462"/>
          <a:chOff x="4670534" y="7271845"/>
          <a:chExt cx="250672" cy="172895"/>
        </a:xfrm>
      </xdr:grpSpPr>
      <xdr:sp macro="" textlink="">
        <xdr:nvSpPr>
          <xdr:cNvPr id="5" name="Rectángulo 4">
            <a:extLst>
              <a:ext uri="{FF2B5EF4-FFF2-40B4-BE49-F238E27FC236}">
                <a16:creationId xmlns:a16="http://schemas.microsoft.com/office/drawing/2014/main" id="{00000000-0008-0000-0000-000005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6" name="Elipse 5">
            <a:extLst>
              <a:ext uri="{FF2B5EF4-FFF2-40B4-BE49-F238E27FC236}">
                <a16:creationId xmlns:a16="http://schemas.microsoft.com/office/drawing/2014/main" id="{00000000-0008-0000-0000-000006000000}"/>
              </a:ext>
            </a:extLst>
          </xdr:cNvPr>
          <xdr:cNvSpPr/>
        </xdr:nvSpPr>
        <xdr:spPr>
          <a:xfrm>
            <a:off x="4738060" y="7306197"/>
            <a:ext cx="106095" cy="96570"/>
          </a:xfrm>
          <a:prstGeom prst="ellipse">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twoCellAnchor>
    <xdr:from>
      <xdr:col>20</xdr:col>
      <xdr:colOff>1313</xdr:colOff>
      <xdr:row>39</xdr:row>
      <xdr:rowOff>0</xdr:rowOff>
    </xdr:from>
    <xdr:to>
      <xdr:col>21</xdr:col>
      <xdr:colOff>20758</xdr:colOff>
      <xdr:row>40</xdr:row>
      <xdr:rowOff>2102</xdr:rowOff>
    </xdr:to>
    <xdr:grpSp>
      <xdr:nvGrpSpPr>
        <xdr:cNvPr id="7" name="Grupo 6">
          <a:extLst>
            <a:ext uri="{FF2B5EF4-FFF2-40B4-BE49-F238E27FC236}">
              <a16:creationId xmlns:a16="http://schemas.microsoft.com/office/drawing/2014/main" id="{00000000-0008-0000-0000-000007000000}"/>
            </a:ext>
          </a:extLst>
        </xdr:cNvPr>
        <xdr:cNvGrpSpPr/>
      </xdr:nvGrpSpPr>
      <xdr:grpSpPr>
        <a:xfrm>
          <a:off x="5210297" y="7727156"/>
          <a:ext cx="275430" cy="210462"/>
          <a:chOff x="4670534" y="7271845"/>
          <a:chExt cx="250672" cy="172895"/>
        </a:xfrm>
      </xdr:grpSpPr>
      <xdr:sp macro="" textlink="">
        <xdr:nvSpPr>
          <xdr:cNvPr id="8" name="Rectángulo 7">
            <a:extLst>
              <a:ext uri="{FF2B5EF4-FFF2-40B4-BE49-F238E27FC236}">
                <a16:creationId xmlns:a16="http://schemas.microsoft.com/office/drawing/2014/main" id="{00000000-0008-0000-0000-000008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9" name="Elipse 8">
            <a:extLst>
              <a:ext uri="{FF2B5EF4-FFF2-40B4-BE49-F238E27FC236}">
                <a16:creationId xmlns:a16="http://schemas.microsoft.com/office/drawing/2014/main" id="{00000000-0008-0000-0000-000009000000}"/>
              </a:ext>
            </a:extLst>
          </xdr:cNvPr>
          <xdr:cNvSpPr/>
        </xdr:nvSpPr>
        <xdr:spPr>
          <a:xfrm>
            <a:off x="4738060" y="7306197"/>
            <a:ext cx="106095" cy="96570"/>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twoCellAnchor>
    <xdr:from>
      <xdr:col>31</xdr:col>
      <xdr:colOff>0</xdr:colOff>
      <xdr:row>39</xdr:row>
      <xdr:rowOff>0</xdr:rowOff>
    </xdr:from>
    <xdr:to>
      <xdr:col>32</xdr:col>
      <xdr:colOff>20758</xdr:colOff>
      <xdr:row>40</xdr:row>
      <xdr:rowOff>2102</xdr:rowOff>
    </xdr:to>
    <xdr:grpSp>
      <xdr:nvGrpSpPr>
        <xdr:cNvPr id="10" name="Grupo 9">
          <a:extLst>
            <a:ext uri="{FF2B5EF4-FFF2-40B4-BE49-F238E27FC236}">
              <a16:creationId xmlns:a16="http://schemas.microsoft.com/office/drawing/2014/main" id="{00000000-0008-0000-0000-00000A000000}"/>
            </a:ext>
          </a:extLst>
        </xdr:cNvPr>
        <xdr:cNvGrpSpPr/>
      </xdr:nvGrpSpPr>
      <xdr:grpSpPr>
        <a:xfrm>
          <a:off x="8024813" y="7727156"/>
          <a:ext cx="276742" cy="210462"/>
          <a:chOff x="4670534" y="7271845"/>
          <a:chExt cx="250672" cy="172895"/>
        </a:xfrm>
      </xdr:grpSpPr>
      <xdr:sp macro="" textlink="">
        <xdr:nvSpPr>
          <xdr:cNvPr id="11" name="Rectángulo 10">
            <a:extLst>
              <a:ext uri="{FF2B5EF4-FFF2-40B4-BE49-F238E27FC236}">
                <a16:creationId xmlns:a16="http://schemas.microsoft.com/office/drawing/2014/main" id="{00000000-0008-0000-0000-00000B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12" name="Elipse 11">
            <a:extLst>
              <a:ext uri="{FF2B5EF4-FFF2-40B4-BE49-F238E27FC236}">
                <a16:creationId xmlns:a16="http://schemas.microsoft.com/office/drawing/2014/main" id="{00000000-0008-0000-0000-00000C000000}"/>
              </a:ext>
            </a:extLst>
          </xdr:cNvPr>
          <xdr:cNvSpPr/>
        </xdr:nvSpPr>
        <xdr:spPr>
          <a:xfrm>
            <a:off x="4738060" y="7306197"/>
            <a:ext cx="106095" cy="96570"/>
          </a:xfrm>
          <a:prstGeom prst="ellipse">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oneCellAnchor>
    <xdr:from>
      <xdr:col>38</xdr:col>
      <xdr:colOff>0</xdr:colOff>
      <xdr:row>1</xdr:row>
      <xdr:rowOff>0</xdr:rowOff>
    </xdr:from>
    <xdr:ext cx="381000" cy="442877"/>
    <xdr:pic>
      <xdr:nvPicPr>
        <xdr:cNvPr id="13" name="Gráfico 12" descr="Rebobinar con relleno sólido">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839200" y="175260"/>
          <a:ext cx="381000" cy="442877"/>
        </a:xfrm>
        <a:prstGeom prst="rect">
          <a:avLst/>
        </a:prstGeom>
      </xdr:spPr>
    </xdr:pic>
    <xdr:clientData/>
  </xdr:oneCellAnchor>
  <mc:AlternateContent xmlns:mc="http://schemas.openxmlformats.org/markup-compatibility/2006">
    <mc:Choice xmlns:a14="http://schemas.microsoft.com/office/drawing/2010/main" Requires="a14">
      <xdr:twoCellAnchor>
        <xdr:from>
          <xdr:col>42</xdr:col>
          <xdr:colOff>2514600</xdr:colOff>
          <xdr:row>1</xdr:row>
          <xdr:rowOff>47625</xdr:rowOff>
        </xdr:from>
        <xdr:to>
          <xdr:col>52</xdr:col>
          <xdr:colOff>0</xdr:colOff>
          <xdr:row>1</xdr:row>
          <xdr:rowOff>285750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DO" sz="1100" b="1" i="0" u="none" strike="noStrike" baseline="0">
                  <a:solidFill>
                    <a:srgbClr val="000000"/>
                  </a:solidFill>
                  <a:latin typeface="Century Gothic"/>
                </a:rPr>
                <a:t>Guardar como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114300</xdr:colOff>
          <xdr:row>73</xdr:row>
          <xdr:rowOff>104775</xdr:rowOff>
        </xdr:from>
        <xdr:to>
          <xdr:col>38</xdr:col>
          <xdr:colOff>57150</xdr:colOff>
          <xdr:row>75</xdr:row>
          <xdr:rowOff>95250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DO" sz="1100" b="1" i="0" u="none" strike="noStrike" baseline="0">
                  <a:solidFill>
                    <a:srgbClr val="000000"/>
                  </a:solidFill>
                  <a:latin typeface="Century Gothic"/>
                </a:rPr>
                <a:t>+1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133350</xdr:colOff>
          <xdr:row>73</xdr:row>
          <xdr:rowOff>104775</xdr:rowOff>
        </xdr:from>
        <xdr:to>
          <xdr:col>38</xdr:col>
          <xdr:colOff>400050</xdr:colOff>
          <xdr:row>75</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DO" sz="1100" b="1" i="0" u="none" strike="noStrike" baseline="0">
                  <a:solidFill>
                    <a:srgbClr val="000000"/>
                  </a:solidFill>
                  <a:latin typeface="Century Gothic"/>
                </a:rPr>
                <a:t>-1</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personal/gberas_digepres_gob_do/Documents/Documentos/06.%20Informes%20de%20seguimiento%20y%20evaluaci&#243;n/Informe%20de%20autoevaluaci&#243;n%20anual%202023/Informe%20de%20autoevaluaci&#243;n%20-%20gene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lantilla"/>
      <sheetName val="seleccion"/>
      <sheetName val="imput_gasto"/>
      <sheetName val="prog_ejec_prod_fisico"/>
      <sheetName val="igp"/>
      <sheetName val="formul_2023"/>
      <sheetName val="formul_2024"/>
      <sheetName val="descr_benef_pr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BR78"/>
  <sheetViews>
    <sheetView showGridLines="0" tabSelected="1" topLeftCell="A48" zoomScale="160" zoomScaleNormal="160" workbookViewId="0">
      <selection activeCell="B55" sqref="B55:AK55"/>
    </sheetView>
  </sheetViews>
  <sheetFormatPr baseColWidth="10" defaultColWidth="0" defaultRowHeight="16.5"/>
  <cols>
    <col min="1" max="1" width="4.5" style="3" customWidth="1"/>
    <col min="2" max="11" width="3.375" style="3" customWidth="1"/>
    <col min="12" max="12" width="3.375" style="4" customWidth="1"/>
    <col min="13" max="37" width="3.375" style="3" customWidth="1"/>
    <col min="38" max="38" width="4.5" style="3" customWidth="1"/>
    <col min="39" max="39" width="7.75" style="1" customWidth="1"/>
    <col min="40" max="40" width="4.5" style="3" customWidth="1"/>
    <col min="41" max="42" width="7.75" style="1" customWidth="1"/>
    <col min="43" max="43" width="37.125" style="2" bestFit="1" customWidth="1"/>
    <col min="44" max="44" width="7.5" style="1" customWidth="1"/>
    <col min="45" max="67" width="2.25" style="1" customWidth="1"/>
    <col min="68" max="68" width="1.75" style="1" customWidth="1"/>
    <col min="69" max="16384" width="11.5" style="1" hidden="1"/>
  </cols>
  <sheetData>
    <row r="1" spans="2:43">
      <c r="L1" s="3"/>
    </row>
    <row r="2" spans="2:43" ht="25.15" customHeight="1">
      <c r="B2" s="58" t="s">
        <v>74</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O2" s="59" t="s">
        <v>73</v>
      </c>
      <c r="AP2" s="59"/>
      <c r="AQ2" s="25" t="s">
        <v>72</v>
      </c>
    </row>
    <row r="3" spans="2:43" ht="3" customHeight="1"/>
    <row r="4" spans="2:43" ht="19.899999999999999" customHeight="1">
      <c r="B4" s="60" t="s">
        <v>71</v>
      </c>
      <c r="C4" s="60"/>
      <c r="D4" s="60"/>
      <c r="E4" s="60"/>
      <c r="F4" s="60"/>
      <c r="G4" s="60"/>
      <c r="H4" s="60" t="s">
        <v>70</v>
      </c>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row>
    <row r="5" spans="2:43" ht="3" customHeight="1"/>
    <row r="6" spans="2:43" ht="19.899999999999999" customHeight="1">
      <c r="B6" s="33" t="s">
        <v>69</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2:43" ht="3" customHeight="1"/>
    <row r="8" spans="2:43" ht="18" customHeight="1">
      <c r="B8" s="32" t="s">
        <v>68</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row>
    <row r="9" spans="2:43" ht="3" customHeight="1"/>
    <row r="10" spans="2:43" ht="60.2" customHeight="1">
      <c r="B10" s="55" t="s">
        <v>75</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O10" s="5" t="s">
        <v>1</v>
      </c>
      <c r="AP10" s="5" t="s">
        <v>0</v>
      </c>
    </row>
    <row r="11" spans="2:43" ht="3" customHeight="1"/>
    <row r="12" spans="2:43" ht="18" customHeight="1">
      <c r="B12" s="32" t="s">
        <v>67</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3" spans="2:43" ht="3" customHeight="1"/>
    <row r="14" spans="2:43" ht="50.1" customHeight="1">
      <c r="B14" s="55" t="s">
        <v>76</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O14" s="5" t="s">
        <v>1</v>
      </c>
      <c r="AP14" s="5" t="s">
        <v>0</v>
      </c>
    </row>
    <row r="15" spans="2:43" ht="3" customHeight="1"/>
    <row r="16" spans="2:43" ht="19.899999999999999" customHeight="1">
      <c r="B16" s="33" t="s">
        <v>66</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70" ht="3" customHeight="1"/>
    <row r="18" spans="2:70" ht="18" customHeight="1">
      <c r="B18" s="32" t="s">
        <v>65</v>
      </c>
      <c r="C18" s="32"/>
      <c r="D18" s="32"/>
      <c r="E18" s="32"/>
      <c r="F18" s="32"/>
      <c r="G18" s="32"/>
      <c r="H18" s="32"/>
      <c r="I18" s="32"/>
      <c r="J18" s="51" t="s">
        <v>77</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2:70" ht="18" customHeight="1">
      <c r="B19" s="32" t="s">
        <v>64</v>
      </c>
      <c r="C19" s="32"/>
      <c r="D19" s="32"/>
      <c r="E19" s="32"/>
      <c r="F19" s="32"/>
      <c r="G19" s="32"/>
      <c r="H19" s="32"/>
      <c r="I19" s="32"/>
      <c r="J19" s="51" t="s">
        <v>78</v>
      </c>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2:70" ht="18" customHeight="1">
      <c r="B20" s="32" t="s">
        <v>63</v>
      </c>
      <c r="C20" s="32"/>
      <c r="D20" s="32"/>
      <c r="E20" s="32"/>
      <c r="F20" s="32"/>
      <c r="G20" s="32"/>
      <c r="H20" s="32"/>
      <c r="I20" s="32"/>
      <c r="L20" s="3"/>
    </row>
    <row r="21" spans="2:70" ht="35.1" customHeight="1">
      <c r="B21" s="55" t="s">
        <v>79</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O21" s="5" t="s">
        <v>1</v>
      </c>
      <c r="AP21" s="5" t="s">
        <v>0</v>
      </c>
    </row>
    <row r="22" spans="2:70" ht="3" customHeight="1"/>
    <row r="23" spans="2:70" ht="19.899999999999999" customHeight="1">
      <c r="B23" s="56" t="s">
        <v>62</v>
      </c>
      <c r="C23" s="56"/>
      <c r="D23" s="56"/>
      <c r="E23" s="56"/>
      <c r="F23" s="56"/>
      <c r="G23" s="56"/>
      <c r="H23" s="56" t="s">
        <v>61</v>
      </c>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2:70" ht="3" customHeight="1"/>
    <row r="25" spans="2:70" ht="19.899999999999999" customHeight="1">
      <c r="B25" s="57" t="s">
        <v>60</v>
      </c>
      <c r="C25" s="57"/>
      <c r="D25" s="57"/>
      <c r="E25" s="57"/>
      <c r="F25" s="57"/>
      <c r="G25" s="57"/>
      <c r="H25" s="57" t="s">
        <v>59</v>
      </c>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row>
    <row r="26" spans="2:70" ht="3" customHeight="1"/>
    <row r="27" spans="2:70" ht="19.899999999999999" customHeight="1">
      <c r="B27" s="33" t="s">
        <v>58</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70" ht="3" customHeight="1"/>
    <row r="29" spans="2:70" ht="18" customHeight="1">
      <c r="B29" s="29" t="s">
        <v>57</v>
      </c>
      <c r="C29" s="29"/>
      <c r="D29" s="29"/>
      <c r="E29" s="29"/>
      <c r="F29" s="29"/>
      <c r="G29" s="29"/>
      <c r="H29" s="29"/>
      <c r="I29" s="29"/>
      <c r="J29" s="29"/>
      <c r="K29" s="29"/>
      <c r="L29" s="29"/>
      <c r="M29" s="29"/>
      <c r="N29" s="29"/>
      <c r="O29" s="29"/>
      <c r="P29" s="29"/>
      <c r="Q29" s="29"/>
      <c r="R29" s="29"/>
      <c r="S29" s="29"/>
      <c r="T29" s="29" t="s">
        <v>56</v>
      </c>
      <c r="U29" s="29"/>
      <c r="V29" s="29"/>
      <c r="W29" s="29"/>
      <c r="X29" s="29"/>
      <c r="Y29" s="29"/>
      <c r="Z29" s="29"/>
      <c r="AA29" s="29"/>
      <c r="AB29" s="29"/>
      <c r="AC29" s="29"/>
      <c r="AD29" s="29"/>
      <c r="AE29" s="29"/>
      <c r="AF29" s="29"/>
      <c r="AG29" s="29"/>
      <c r="AH29" s="29"/>
      <c r="AI29" s="29"/>
      <c r="AJ29" s="29"/>
      <c r="AK29" s="29"/>
      <c r="AS29" s="24" t="s">
        <v>55</v>
      </c>
      <c r="AT29" s="24" t="s">
        <v>54</v>
      </c>
      <c r="AU29" s="24" t="s">
        <v>53</v>
      </c>
      <c r="AV29" s="18" t="s">
        <v>27</v>
      </c>
      <c r="AW29" s="18" t="s">
        <v>26</v>
      </c>
      <c r="AX29" s="18" t="s">
        <v>52</v>
      </c>
      <c r="AY29" s="23" t="s">
        <v>51</v>
      </c>
      <c r="AZ29" s="23" t="s">
        <v>50</v>
      </c>
      <c r="BA29" s="23" t="s">
        <v>49</v>
      </c>
      <c r="BB29" s="23" t="s">
        <v>48</v>
      </c>
      <c r="BC29" s="18" t="s">
        <v>47</v>
      </c>
      <c r="BD29" s="18" t="s">
        <v>46</v>
      </c>
      <c r="BF29" s="10"/>
      <c r="BG29" s="10"/>
      <c r="BH29" s="18" t="s">
        <v>45</v>
      </c>
      <c r="BI29" s="15"/>
      <c r="BJ29" s="15"/>
      <c r="BK29" s="15"/>
      <c r="BL29" s="15"/>
      <c r="BM29" s="15"/>
      <c r="BN29" s="15"/>
      <c r="BO29" s="15"/>
      <c r="BQ29" s="8"/>
      <c r="BR29" s="8"/>
    </row>
    <row r="30" spans="2:70">
      <c r="B30" s="54"/>
      <c r="C30" s="54"/>
      <c r="D30" s="54"/>
      <c r="E30" s="54"/>
      <c r="F30" s="54"/>
      <c r="G30" s="54"/>
      <c r="H30" s="54"/>
      <c r="I30" s="54"/>
      <c r="J30" s="54"/>
      <c r="K30" s="54"/>
      <c r="L30" s="54"/>
      <c r="M30" s="54"/>
      <c r="N30" s="54"/>
      <c r="O30" s="54"/>
      <c r="P30" s="54"/>
      <c r="Q30" s="54"/>
      <c r="R30" s="54"/>
      <c r="S30" s="54"/>
      <c r="T30" s="53"/>
      <c r="U30" s="53"/>
      <c r="V30" s="53"/>
      <c r="W30" s="53"/>
      <c r="X30" s="53"/>
      <c r="Y30" s="53"/>
      <c r="Z30" s="53"/>
      <c r="AA30" s="53"/>
      <c r="AB30" s="53"/>
      <c r="AC30" s="53"/>
      <c r="AD30" s="53"/>
      <c r="AE30" s="53"/>
      <c r="AF30" s="53"/>
      <c r="AG30" s="53"/>
      <c r="AH30" s="53"/>
      <c r="AI30" s="53"/>
      <c r="AJ30" s="53"/>
      <c r="AK30" s="53"/>
      <c r="AS30" s="20" t="s">
        <v>70</v>
      </c>
      <c r="AT30" s="20" t="s">
        <v>61</v>
      </c>
      <c r="AU30" s="20" t="s">
        <v>59</v>
      </c>
      <c r="AV30" s="22">
        <v>335288000</v>
      </c>
      <c r="AW30" s="22">
        <v>509630574.12</v>
      </c>
      <c r="AX30" s="22">
        <v>439287166.32999998</v>
      </c>
      <c r="AY30" s="21">
        <v>0.91300188095238088</v>
      </c>
      <c r="AZ30" s="21">
        <v>0.7587463571428571</v>
      </c>
      <c r="BA30" s="21">
        <v>0.90541666666666665</v>
      </c>
      <c r="BB30" s="21">
        <v>0</v>
      </c>
      <c r="BC30" s="16">
        <v>0.64429122619047619</v>
      </c>
      <c r="BD30" s="15" t="s">
        <v>44</v>
      </c>
      <c r="BF30" s="20">
        <v>1</v>
      </c>
      <c r="BG30" s="10"/>
      <c r="BH30" s="20">
        <v>2</v>
      </c>
      <c r="BI30" s="20" t="s">
        <v>80</v>
      </c>
      <c r="BJ30" s="20" t="s">
        <v>80</v>
      </c>
      <c r="BK30" s="20" t="s">
        <v>80</v>
      </c>
      <c r="BL30" s="20" t="s">
        <v>80</v>
      </c>
      <c r="BM30" s="20" t="s">
        <v>80</v>
      </c>
      <c r="BN30" s="20" t="s">
        <v>80</v>
      </c>
      <c r="BO30" s="20" t="s">
        <v>80</v>
      </c>
      <c r="BQ30" s="8"/>
      <c r="BR30" s="8"/>
    </row>
    <row r="31" spans="2:70">
      <c r="B31" s="54"/>
      <c r="C31" s="54"/>
      <c r="D31" s="54"/>
      <c r="E31" s="54"/>
      <c r="F31" s="54"/>
      <c r="G31" s="54"/>
      <c r="H31" s="54"/>
      <c r="I31" s="54"/>
      <c r="J31" s="54"/>
      <c r="K31" s="54"/>
      <c r="L31" s="54"/>
      <c r="M31" s="54"/>
      <c r="N31" s="54"/>
      <c r="O31" s="54"/>
      <c r="P31" s="54"/>
      <c r="Q31" s="54"/>
      <c r="R31" s="54"/>
      <c r="S31" s="54"/>
      <c r="T31" s="53"/>
      <c r="U31" s="53"/>
      <c r="V31" s="53"/>
      <c r="W31" s="53"/>
      <c r="X31" s="53"/>
      <c r="Y31" s="53"/>
      <c r="Z31" s="53"/>
      <c r="AA31" s="53"/>
      <c r="AB31" s="53"/>
      <c r="AC31" s="53"/>
      <c r="AD31" s="53"/>
      <c r="AE31" s="53"/>
      <c r="AF31" s="53"/>
      <c r="AG31" s="53"/>
      <c r="AH31" s="53"/>
      <c r="AI31" s="53"/>
      <c r="AJ31" s="53"/>
      <c r="AK31" s="53"/>
      <c r="AS31" s="10"/>
      <c r="AT31" s="10"/>
      <c r="AU31" s="10"/>
      <c r="AV31" s="8"/>
      <c r="AW31" s="8"/>
      <c r="AX31" s="8"/>
      <c r="AY31" s="16" t="s">
        <v>80</v>
      </c>
      <c r="AZ31" s="16">
        <v>0.7587463571428571</v>
      </c>
      <c r="BA31" s="16" t="s">
        <v>80</v>
      </c>
      <c r="BB31" s="16" t="s">
        <v>80</v>
      </c>
      <c r="BC31" s="16">
        <v>0.64429122619047619</v>
      </c>
      <c r="BD31" s="15" t="s">
        <v>43</v>
      </c>
      <c r="BF31" s="19" t="s">
        <v>42</v>
      </c>
      <c r="BG31" s="10"/>
      <c r="BH31" s="18"/>
      <c r="BI31" s="18"/>
      <c r="BJ31" s="18"/>
      <c r="BK31" s="18"/>
      <c r="BL31" s="18"/>
      <c r="BM31" s="18"/>
      <c r="BN31" s="18"/>
      <c r="BO31" s="18"/>
      <c r="BQ31" s="17"/>
      <c r="BR31" s="17"/>
    </row>
    <row r="32" spans="2:70">
      <c r="B32" s="54"/>
      <c r="C32" s="54"/>
      <c r="D32" s="54"/>
      <c r="E32" s="54"/>
      <c r="F32" s="54"/>
      <c r="G32" s="54"/>
      <c r="H32" s="54"/>
      <c r="I32" s="54"/>
      <c r="J32" s="54"/>
      <c r="K32" s="54"/>
      <c r="L32" s="54"/>
      <c r="M32" s="54"/>
      <c r="N32" s="54"/>
      <c r="O32" s="54"/>
      <c r="P32" s="54"/>
      <c r="Q32" s="54"/>
      <c r="R32" s="54"/>
      <c r="S32" s="54"/>
      <c r="T32" s="53"/>
      <c r="U32" s="53"/>
      <c r="V32" s="53"/>
      <c r="W32" s="53"/>
      <c r="X32" s="53"/>
      <c r="Y32" s="53"/>
      <c r="Z32" s="53"/>
      <c r="AA32" s="53"/>
      <c r="AB32" s="53"/>
      <c r="AC32" s="53"/>
      <c r="AD32" s="53"/>
      <c r="AE32" s="53"/>
      <c r="AF32" s="53"/>
      <c r="AG32" s="53"/>
      <c r="AH32" s="53"/>
      <c r="AI32" s="53"/>
      <c r="AJ32" s="53"/>
      <c r="AK32" s="53"/>
      <c r="AS32" s="10"/>
      <c r="AT32" s="10"/>
      <c r="AU32" s="10"/>
      <c r="AV32" s="8"/>
      <c r="AW32" s="8"/>
      <c r="AX32" s="8"/>
      <c r="AY32" s="16" t="s">
        <v>80</v>
      </c>
      <c r="AZ32" s="16" t="s">
        <v>80</v>
      </c>
      <c r="BA32" s="16" t="s">
        <v>80</v>
      </c>
      <c r="BB32" s="16">
        <v>0</v>
      </c>
      <c r="BC32" s="16" t="s">
        <v>80</v>
      </c>
      <c r="BD32" s="15" t="s">
        <v>41</v>
      </c>
      <c r="BF32" s="14" t="s">
        <v>34</v>
      </c>
      <c r="BG32" s="8"/>
      <c r="BH32" s="15" t="s">
        <v>34</v>
      </c>
      <c r="BI32" s="15"/>
      <c r="BJ32" s="15"/>
      <c r="BK32" s="15"/>
      <c r="BL32" s="15"/>
      <c r="BM32" s="15"/>
      <c r="BN32" s="15"/>
      <c r="BO32" s="15"/>
      <c r="BQ32" s="8"/>
      <c r="BR32" s="8"/>
    </row>
    <row r="33" spans="2:70">
      <c r="B33" s="54"/>
      <c r="C33" s="54"/>
      <c r="D33" s="54"/>
      <c r="E33" s="54"/>
      <c r="F33" s="54"/>
      <c r="G33" s="54"/>
      <c r="H33" s="54"/>
      <c r="I33" s="54"/>
      <c r="J33" s="54"/>
      <c r="K33" s="54"/>
      <c r="L33" s="54"/>
      <c r="M33" s="54"/>
      <c r="N33" s="54"/>
      <c r="O33" s="54"/>
      <c r="P33" s="54"/>
      <c r="Q33" s="54"/>
      <c r="R33" s="54"/>
      <c r="S33" s="54"/>
      <c r="T33" s="53"/>
      <c r="U33" s="53"/>
      <c r="V33" s="53"/>
      <c r="W33" s="53"/>
      <c r="X33" s="53"/>
      <c r="Y33" s="53"/>
      <c r="Z33" s="53"/>
      <c r="AA33" s="53"/>
      <c r="AB33" s="53"/>
      <c r="AC33" s="53"/>
      <c r="AD33" s="53"/>
      <c r="AE33" s="53"/>
      <c r="AF33" s="53"/>
      <c r="AG33" s="53"/>
      <c r="AH33" s="53"/>
      <c r="AI33" s="53"/>
      <c r="AJ33" s="53"/>
      <c r="AK33" s="53"/>
      <c r="BF33" s="9"/>
      <c r="BG33" s="8"/>
      <c r="BH33" s="14" t="s">
        <v>11</v>
      </c>
      <c r="BI33" s="14" t="s">
        <v>80</v>
      </c>
      <c r="BJ33" s="14" t="s">
        <v>80</v>
      </c>
      <c r="BK33" s="14" t="s">
        <v>80</v>
      </c>
      <c r="BL33" s="14" t="s">
        <v>80</v>
      </c>
      <c r="BM33" s="14" t="s">
        <v>80</v>
      </c>
      <c r="BN33" s="14" t="s">
        <v>80</v>
      </c>
      <c r="BO33" s="14" t="s">
        <v>80</v>
      </c>
      <c r="BQ33" s="9"/>
      <c r="BR33" s="9"/>
    </row>
    <row r="34" spans="2:70">
      <c r="B34" s="54"/>
      <c r="C34" s="54"/>
      <c r="D34" s="54"/>
      <c r="E34" s="54"/>
      <c r="F34" s="54"/>
      <c r="G34" s="54"/>
      <c r="H34" s="54"/>
      <c r="I34" s="54"/>
      <c r="J34" s="54"/>
      <c r="K34" s="54"/>
      <c r="L34" s="54"/>
      <c r="M34" s="54"/>
      <c r="N34" s="54"/>
      <c r="O34" s="54"/>
      <c r="P34" s="54"/>
      <c r="Q34" s="54"/>
      <c r="R34" s="54"/>
      <c r="S34" s="54"/>
      <c r="T34" s="53"/>
      <c r="U34" s="53"/>
      <c r="V34" s="53"/>
      <c r="W34" s="53"/>
      <c r="X34" s="53"/>
      <c r="Y34" s="53"/>
      <c r="Z34" s="53"/>
      <c r="AA34" s="53"/>
      <c r="AB34" s="53"/>
      <c r="AC34" s="53"/>
      <c r="AD34" s="53"/>
      <c r="AE34" s="53"/>
      <c r="AF34" s="53"/>
      <c r="AG34" s="53"/>
      <c r="AH34" s="53"/>
      <c r="AI34" s="53"/>
      <c r="AJ34" s="53"/>
      <c r="AK34" s="53"/>
      <c r="BF34" s="9"/>
      <c r="BG34" s="8"/>
      <c r="BH34" s="14" t="s">
        <v>10</v>
      </c>
      <c r="BI34" s="14"/>
      <c r="BJ34" s="14"/>
      <c r="BK34" s="14"/>
      <c r="BL34" s="14"/>
      <c r="BM34" s="14"/>
      <c r="BN34" s="14"/>
      <c r="BO34" s="14"/>
      <c r="BQ34" s="9"/>
      <c r="BR34" s="9"/>
    </row>
    <row r="35" spans="2:70">
      <c r="B35" s="54"/>
      <c r="C35" s="54"/>
      <c r="D35" s="54"/>
      <c r="E35" s="54"/>
      <c r="F35" s="54"/>
      <c r="G35" s="54"/>
      <c r="H35" s="54"/>
      <c r="I35" s="54"/>
      <c r="J35" s="54"/>
      <c r="K35" s="54"/>
      <c r="L35" s="54"/>
      <c r="M35" s="54"/>
      <c r="N35" s="54"/>
      <c r="O35" s="54"/>
      <c r="P35" s="54"/>
      <c r="Q35" s="54"/>
      <c r="R35" s="54"/>
      <c r="S35" s="54"/>
      <c r="T35" s="53"/>
      <c r="U35" s="53"/>
      <c r="V35" s="53"/>
      <c r="W35" s="53"/>
      <c r="X35" s="53"/>
      <c r="Y35" s="53"/>
      <c r="Z35" s="53"/>
      <c r="AA35" s="53"/>
      <c r="AB35" s="53"/>
      <c r="AC35" s="53"/>
      <c r="AD35" s="53"/>
      <c r="AE35" s="53"/>
      <c r="AF35" s="53"/>
      <c r="AG35" s="53"/>
      <c r="AH35" s="53"/>
      <c r="AI35" s="53"/>
      <c r="AJ35" s="53"/>
      <c r="AK35" s="53"/>
      <c r="BF35" s="9"/>
      <c r="BG35" s="8"/>
      <c r="BH35" s="14"/>
      <c r="BI35" s="14"/>
      <c r="BJ35" s="14"/>
      <c r="BK35" s="14"/>
      <c r="BL35" s="14"/>
      <c r="BM35" s="14"/>
      <c r="BN35" s="14"/>
      <c r="BO35" s="14"/>
      <c r="BQ35" s="9"/>
      <c r="BR35" s="9"/>
    </row>
    <row r="36" spans="2:70">
      <c r="B36" s="54"/>
      <c r="C36" s="54"/>
      <c r="D36" s="54"/>
      <c r="E36" s="54"/>
      <c r="F36" s="54"/>
      <c r="G36" s="54"/>
      <c r="H36" s="54"/>
      <c r="I36" s="54"/>
      <c r="J36" s="54"/>
      <c r="K36" s="54"/>
      <c r="L36" s="54"/>
      <c r="M36" s="54"/>
      <c r="N36" s="54"/>
      <c r="O36" s="54"/>
      <c r="P36" s="54"/>
      <c r="Q36" s="54"/>
      <c r="R36" s="54"/>
      <c r="S36" s="54"/>
      <c r="T36" s="53"/>
      <c r="U36" s="53"/>
      <c r="V36" s="53"/>
      <c r="W36" s="53"/>
      <c r="X36" s="53"/>
      <c r="Y36" s="53"/>
      <c r="Z36" s="53"/>
      <c r="AA36" s="53"/>
      <c r="AB36" s="53"/>
      <c r="AC36" s="53"/>
      <c r="AD36" s="53"/>
      <c r="AE36" s="53"/>
      <c r="AF36" s="53"/>
      <c r="AG36" s="53"/>
      <c r="AH36" s="53"/>
      <c r="AI36" s="53"/>
      <c r="AJ36" s="53"/>
      <c r="AK36" s="53"/>
      <c r="BF36" s="8"/>
      <c r="BG36" s="8"/>
      <c r="BH36" s="11"/>
      <c r="BI36" s="11"/>
      <c r="BJ36" s="11"/>
      <c r="BK36" s="11"/>
      <c r="BL36" s="11"/>
      <c r="BM36" s="11"/>
      <c r="BN36" s="11"/>
      <c r="BO36" s="11"/>
    </row>
    <row r="37" spans="2:70">
      <c r="B37" s="54"/>
      <c r="C37" s="54"/>
      <c r="D37" s="54"/>
      <c r="E37" s="54"/>
      <c r="F37" s="54"/>
      <c r="G37" s="54"/>
      <c r="H37" s="54"/>
      <c r="I37" s="54"/>
      <c r="J37" s="54"/>
      <c r="K37" s="54"/>
      <c r="L37" s="54"/>
      <c r="M37" s="54"/>
      <c r="N37" s="54"/>
      <c r="O37" s="54"/>
      <c r="P37" s="54"/>
      <c r="Q37" s="54"/>
      <c r="R37" s="54"/>
      <c r="S37" s="54"/>
      <c r="T37" s="53"/>
      <c r="U37" s="53"/>
      <c r="V37" s="53"/>
      <c r="W37" s="53"/>
      <c r="X37" s="53"/>
      <c r="Y37" s="53"/>
      <c r="Z37" s="53"/>
      <c r="AA37" s="53"/>
      <c r="AB37" s="53"/>
      <c r="AC37" s="53"/>
      <c r="AD37" s="53"/>
      <c r="AE37" s="53"/>
      <c r="AF37" s="53"/>
      <c r="AG37" s="53"/>
      <c r="AH37" s="53"/>
      <c r="AI37" s="53"/>
      <c r="AJ37" s="53"/>
      <c r="AK37" s="53"/>
      <c r="BF37" s="8"/>
      <c r="BG37" s="8"/>
      <c r="BH37" s="11"/>
      <c r="BI37" s="11"/>
      <c r="BJ37" s="11"/>
      <c r="BK37" s="11"/>
      <c r="BL37" s="11"/>
      <c r="BM37" s="11"/>
      <c r="BN37" s="11"/>
      <c r="BO37" s="11"/>
    </row>
    <row r="38" spans="2:70">
      <c r="B38" s="54"/>
      <c r="C38" s="54"/>
      <c r="D38" s="54"/>
      <c r="E38" s="54"/>
      <c r="F38" s="54"/>
      <c r="G38" s="54"/>
      <c r="H38" s="54"/>
      <c r="I38" s="54"/>
      <c r="J38" s="54"/>
      <c r="K38" s="54"/>
      <c r="L38" s="54"/>
      <c r="M38" s="54"/>
      <c r="N38" s="54"/>
      <c r="O38" s="54"/>
      <c r="P38" s="54"/>
      <c r="Q38" s="54"/>
      <c r="R38" s="54"/>
      <c r="S38" s="54"/>
      <c r="T38" s="53"/>
      <c r="U38" s="53"/>
      <c r="V38" s="53"/>
      <c r="W38" s="53"/>
      <c r="X38" s="53"/>
      <c r="Y38" s="53"/>
      <c r="Z38" s="53"/>
      <c r="AA38" s="53"/>
      <c r="AB38" s="53"/>
      <c r="AC38" s="53"/>
      <c r="AD38" s="53"/>
      <c r="AE38" s="53"/>
      <c r="AF38" s="53"/>
      <c r="AG38" s="53"/>
      <c r="AH38" s="53"/>
      <c r="AI38" s="53"/>
      <c r="AJ38" s="53"/>
      <c r="AK38" s="53"/>
      <c r="BF38" s="8"/>
      <c r="BG38" s="8"/>
      <c r="BH38" s="11"/>
      <c r="BI38" s="11"/>
      <c r="BJ38" s="11"/>
      <c r="BK38" s="11"/>
      <c r="BL38" s="11"/>
      <c r="BM38" s="11"/>
      <c r="BN38" s="11"/>
      <c r="BO38" s="11"/>
    </row>
    <row r="39" spans="2:70">
      <c r="B39" s="54"/>
      <c r="C39" s="54"/>
      <c r="D39" s="54"/>
      <c r="E39" s="54"/>
      <c r="F39" s="54"/>
      <c r="G39" s="54"/>
      <c r="H39" s="54"/>
      <c r="I39" s="54"/>
      <c r="J39" s="54"/>
      <c r="K39" s="54"/>
      <c r="L39" s="54"/>
      <c r="M39" s="54"/>
      <c r="N39" s="54"/>
      <c r="O39" s="54"/>
      <c r="P39" s="54"/>
      <c r="Q39" s="54"/>
      <c r="R39" s="54"/>
      <c r="S39" s="54"/>
      <c r="T39" s="53"/>
      <c r="U39" s="53"/>
      <c r="V39" s="53"/>
      <c r="W39" s="53"/>
      <c r="X39" s="53"/>
      <c r="Y39" s="53"/>
      <c r="Z39" s="53"/>
      <c r="AA39" s="53"/>
      <c r="AB39" s="53"/>
      <c r="AC39" s="53"/>
      <c r="AD39" s="53"/>
      <c r="AE39" s="53"/>
      <c r="AF39" s="53"/>
      <c r="AG39" s="53"/>
      <c r="AH39" s="53"/>
      <c r="AI39" s="53"/>
      <c r="AJ39" s="53"/>
      <c r="AK39" s="53"/>
      <c r="BF39" s="8"/>
      <c r="BG39" s="8"/>
      <c r="BH39" s="11"/>
      <c r="BI39" s="11"/>
      <c r="BJ39" s="11"/>
      <c r="BK39" s="11"/>
      <c r="BL39" s="11"/>
      <c r="BM39" s="11"/>
      <c r="BN39" s="11"/>
      <c r="BO39" s="11"/>
    </row>
    <row r="40" spans="2:70">
      <c r="B40" s="52" t="s">
        <v>40</v>
      </c>
      <c r="C40" s="52"/>
      <c r="D40" s="52"/>
      <c r="E40" s="52"/>
      <c r="F40" s="52"/>
      <c r="G40" s="52"/>
      <c r="H40" s="52"/>
      <c r="I40" s="52"/>
      <c r="J40" s="52"/>
      <c r="K40" s="52"/>
      <c r="L40" s="52"/>
      <c r="M40" s="52"/>
      <c r="N40" s="52"/>
      <c r="O40" s="52"/>
      <c r="P40" s="52"/>
      <c r="Q40" s="52"/>
      <c r="R40" s="52"/>
      <c r="S40" s="52"/>
      <c r="T40" s="12"/>
      <c r="U40" s="13"/>
      <c r="V40" s="53" t="s">
        <v>39</v>
      </c>
      <c r="W40" s="53"/>
      <c r="X40" s="53"/>
      <c r="Y40" s="53"/>
      <c r="Z40" s="13"/>
      <c r="AA40" s="53" t="s">
        <v>38</v>
      </c>
      <c r="AB40" s="53"/>
      <c r="AC40" s="53"/>
      <c r="AD40" s="53"/>
      <c r="AE40" s="53"/>
      <c r="AF40" s="13"/>
      <c r="AG40" s="53" t="s">
        <v>37</v>
      </c>
      <c r="AH40" s="53"/>
      <c r="AI40" s="53"/>
      <c r="AJ40" s="53"/>
      <c r="AK40" s="12"/>
      <c r="BF40" s="8"/>
      <c r="BG40" s="8"/>
      <c r="BH40" s="11"/>
      <c r="BI40" s="11"/>
      <c r="BJ40" s="11"/>
      <c r="BK40" s="11"/>
      <c r="BL40" s="11"/>
      <c r="BM40" s="11"/>
      <c r="BN40" s="11"/>
      <c r="BO40" s="11"/>
    </row>
    <row r="41" spans="2:70" ht="3" customHeight="1">
      <c r="AS41" s="9"/>
      <c r="AT41" s="10"/>
      <c r="AU41" s="9"/>
      <c r="AV41" s="9"/>
      <c r="AW41" s="9"/>
      <c r="AX41" s="9"/>
      <c r="AY41" s="9"/>
      <c r="AZ41" s="9"/>
      <c r="BA41" s="9"/>
      <c r="BB41" s="9"/>
      <c r="BC41" s="9"/>
      <c r="BD41" s="9"/>
      <c r="BE41" s="9"/>
      <c r="BF41" s="8"/>
      <c r="BG41" s="8"/>
    </row>
    <row r="42" spans="2:70" ht="19.899999999999999" customHeight="1">
      <c r="B42" s="33" t="s">
        <v>36</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S42" s="9"/>
      <c r="AT42" s="10"/>
      <c r="AU42" s="9"/>
      <c r="AV42" s="9"/>
      <c r="AW42" s="9"/>
      <c r="AX42" s="9"/>
      <c r="AY42" s="9"/>
      <c r="AZ42" s="9"/>
      <c r="BA42" s="9"/>
      <c r="BB42" s="9"/>
      <c r="BC42" s="9"/>
      <c r="BD42" s="9"/>
      <c r="BE42" s="9"/>
      <c r="BF42" s="8"/>
      <c r="BG42" s="8"/>
    </row>
    <row r="43" spans="2:70" ht="3" customHeight="1">
      <c r="AS43" s="9"/>
      <c r="AT43" s="10"/>
      <c r="AU43" s="9"/>
      <c r="AV43" s="9"/>
      <c r="AW43" s="9"/>
      <c r="AX43" s="9"/>
      <c r="AY43" s="9"/>
      <c r="AZ43" s="9"/>
      <c r="BA43" s="9"/>
      <c r="BB43" s="9"/>
      <c r="BC43" s="9"/>
      <c r="BD43" s="9"/>
      <c r="BE43" s="9"/>
      <c r="BF43" s="8"/>
      <c r="BG43" s="8"/>
    </row>
    <row r="44" spans="2:70" ht="18" customHeight="1">
      <c r="B44" s="49" t="s">
        <v>35</v>
      </c>
      <c r="C44" s="49"/>
      <c r="D44" s="49"/>
      <c r="E44" s="49"/>
      <c r="F44" s="49"/>
      <c r="G44" s="49"/>
      <c r="H44" s="49"/>
      <c r="I44" s="49"/>
      <c r="J44" s="50" t="s">
        <v>34</v>
      </c>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S44" s="9"/>
      <c r="AT44" s="10"/>
      <c r="AU44" s="9"/>
      <c r="AV44" s="9"/>
      <c r="AW44" s="9"/>
      <c r="AX44" s="9"/>
      <c r="AY44" s="9"/>
      <c r="AZ44" s="9"/>
      <c r="BA44" s="9"/>
      <c r="BB44" s="9"/>
      <c r="BC44" s="9"/>
      <c r="BD44" s="9"/>
      <c r="BE44" s="9"/>
      <c r="BF44" s="8"/>
      <c r="BG44" s="8"/>
    </row>
    <row r="45" spans="2:70" ht="3" customHeight="1">
      <c r="AS45" s="9"/>
      <c r="AT45" s="10"/>
      <c r="AU45" s="9"/>
      <c r="AV45" s="9"/>
      <c r="AW45" s="9"/>
      <c r="AX45" s="9"/>
      <c r="AY45" s="9"/>
      <c r="AZ45" s="9"/>
      <c r="BA45" s="9"/>
      <c r="BB45" s="9"/>
      <c r="BC45" s="9"/>
      <c r="BD45" s="9"/>
      <c r="BE45" s="9"/>
      <c r="BF45" s="8"/>
      <c r="BG45" s="8"/>
    </row>
    <row r="46" spans="2:70" ht="18" customHeight="1">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S46" s="9"/>
      <c r="AT46" s="10"/>
      <c r="AU46" s="9"/>
      <c r="AV46" s="9"/>
      <c r="AW46" s="9"/>
      <c r="AX46" s="9"/>
      <c r="AY46" s="9"/>
      <c r="AZ46" s="9"/>
      <c r="BA46" s="9"/>
      <c r="BB46" s="9"/>
      <c r="BC46" s="9"/>
      <c r="BD46" s="9"/>
      <c r="BE46" s="9"/>
      <c r="BF46" s="8"/>
      <c r="BG46" s="8"/>
    </row>
    <row r="47" spans="2:70" ht="75" customHeight="1">
      <c r="B47" s="31" t="s">
        <v>81</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O47" s="5" t="s">
        <v>1</v>
      </c>
      <c r="AP47" s="5" t="s">
        <v>0</v>
      </c>
      <c r="AS47" s="9"/>
      <c r="AT47" s="10"/>
      <c r="AU47" s="9"/>
      <c r="AV47" s="9"/>
      <c r="AW47" s="9"/>
      <c r="AX47" s="9"/>
      <c r="AY47" s="9"/>
      <c r="AZ47" s="9"/>
      <c r="BA47" s="9"/>
      <c r="BB47" s="9"/>
      <c r="BC47" s="9"/>
      <c r="BD47" s="9"/>
      <c r="BE47" s="9"/>
      <c r="BF47" s="8"/>
      <c r="BG47" s="8"/>
    </row>
    <row r="48" spans="2:70" ht="3" customHeight="1">
      <c r="AS48" s="9"/>
      <c r="AT48" s="10"/>
      <c r="AU48" s="9"/>
      <c r="AV48" s="9"/>
      <c r="AW48" s="9"/>
      <c r="AX48" s="9"/>
      <c r="AY48" s="9"/>
      <c r="AZ48" s="9"/>
      <c r="BA48" s="9"/>
      <c r="BB48" s="9"/>
      <c r="BC48" s="9"/>
      <c r="BD48" s="9"/>
      <c r="BE48" s="9"/>
      <c r="BF48" s="8"/>
      <c r="BG48" s="8"/>
    </row>
    <row r="49" spans="2:59" ht="18" customHeight="1">
      <c r="B49" s="32" t="s">
        <v>32</v>
      </c>
      <c r="C49" s="32"/>
      <c r="D49" s="32"/>
      <c r="E49" s="32"/>
      <c r="F49" s="32"/>
      <c r="G49" s="32"/>
      <c r="H49" s="32"/>
      <c r="I49" s="32"/>
      <c r="J49" s="51" t="s">
        <v>82</v>
      </c>
      <c r="K49" s="51"/>
      <c r="L49" s="51"/>
      <c r="M49" s="51" t="s">
        <v>31</v>
      </c>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S49" s="9"/>
      <c r="AT49" s="10"/>
      <c r="AU49" s="9"/>
      <c r="AV49" s="9"/>
      <c r="AW49" s="9"/>
      <c r="AX49" s="9"/>
      <c r="AY49" s="9"/>
      <c r="AZ49" s="9"/>
      <c r="BA49" s="9"/>
      <c r="BB49" s="9"/>
      <c r="BC49" s="9"/>
      <c r="BD49" s="9"/>
      <c r="BE49" s="9"/>
      <c r="BF49" s="8"/>
      <c r="BG49" s="8"/>
    </row>
    <row r="50" spans="2:59" ht="3" customHeight="1">
      <c r="AS50" s="9"/>
      <c r="AT50" s="10"/>
      <c r="AU50" s="9"/>
      <c r="AV50" s="9"/>
      <c r="AW50" s="9"/>
      <c r="AX50" s="9"/>
      <c r="AY50" s="9"/>
      <c r="AZ50" s="9"/>
      <c r="BA50" s="9"/>
      <c r="BB50" s="9"/>
      <c r="BC50" s="9"/>
      <c r="BD50" s="9"/>
      <c r="BE50" s="9"/>
      <c r="BF50" s="8"/>
      <c r="BG50" s="8"/>
    </row>
    <row r="51" spans="2:59" ht="18" customHeight="1">
      <c r="B51" s="32" t="s">
        <v>30</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S51" s="9"/>
      <c r="AT51" s="10"/>
      <c r="AU51" s="9"/>
      <c r="AV51" s="9"/>
      <c r="AW51" s="9"/>
      <c r="AX51" s="9"/>
      <c r="AY51" s="9"/>
      <c r="AZ51" s="9"/>
      <c r="BA51" s="9"/>
      <c r="BB51" s="9"/>
      <c r="BC51" s="9"/>
      <c r="BD51" s="9"/>
      <c r="BE51" s="9"/>
      <c r="BF51" s="8"/>
      <c r="BG51" s="8"/>
    </row>
    <row r="52" spans="2:59" ht="75" customHeight="1">
      <c r="B52" s="31" t="s">
        <v>83</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O52" s="5" t="s">
        <v>1</v>
      </c>
      <c r="AP52" s="5" t="s">
        <v>0</v>
      </c>
      <c r="AS52" s="9"/>
      <c r="AT52" s="10"/>
      <c r="AU52" s="9"/>
      <c r="AV52" s="9"/>
      <c r="AW52" s="9"/>
      <c r="AX52" s="9"/>
      <c r="AY52" s="9"/>
      <c r="AZ52" s="9"/>
      <c r="BA52" s="9"/>
      <c r="BB52" s="9"/>
      <c r="BC52" s="9"/>
      <c r="BD52" s="9"/>
      <c r="BE52" s="9"/>
      <c r="BF52" s="8"/>
      <c r="BG52" s="8"/>
    </row>
    <row r="53" spans="2:59" ht="3" customHeight="1">
      <c r="AS53" s="9"/>
      <c r="AT53" s="10"/>
      <c r="AU53" s="9"/>
      <c r="AV53" s="9"/>
      <c r="AW53" s="9"/>
      <c r="AX53" s="9"/>
      <c r="AY53" s="9"/>
      <c r="AZ53" s="9"/>
      <c r="BA53" s="9"/>
      <c r="BB53" s="9"/>
      <c r="BC53" s="9"/>
      <c r="BD53" s="9"/>
      <c r="BE53" s="9"/>
      <c r="BF53" s="8"/>
      <c r="BG53" s="8"/>
    </row>
    <row r="54" spans="2:59" ht="18" customHeight="1">
      <c r="B54" s="32" t="s">
        <v>29</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2:59" ht="105" customHeight="1">
      <c r="B55" s="46" t="s">
        <v>90</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8"/>
      <c r="AO55" s="5" t="s">
        <v>1</v>
      </c>
      <c r="AP55" s="5" t="s">
        <v>0</v>
      </c>
      <c r="AQ55" s="2" t="s">
        <v>7</v>
      </c>
    </row>
    <row r="56" spans="2:59" ht="3" customHeight="1"/>
    <row r="57" spans="2:59" ht="25.15" customHeight="1">
      <c r="B57" s="29" t="s">
        <v>28</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row>
    <row r="58" spans="2:59" ht="18" customHeight="1">
      <c r="B58" s="43" t="s">
        <v>27</v>
      </c>
      <c r="C58" s="43"/>
      <c r="D58" s="43"/>
      <c r="E58" s="43"/>
      <c r="F58" s="43"/>
      <c r="G58" s="43"/>
      <c r="H58" s="43"/>
      <c r="I58" s="43"/>
      <c r="J58" s="43"/>
      <c r="K58" s="43" t="s">
        <v>26</v>
      </c>
      <c r="L58" s="43"/>
      <c r="M58" s="43"/>
      <c r="N58" s="43"/>
      <c r="O58" s="43"/>
      <c r="P58" s="43"/>
      <c r="Q58" s="43"/>
      <c r="R58" s="43"/>
      <c r="S58" s="43"/>
      <c r="T58" s="43" t="s">
        <v>25</v>
      </c>
      <c r="U58" s="43"/>
      <c r="V58" s="43"/>
      <c r="W58" s="43"/>
      <c r="X58" s="43"/>
      <c r="Y58" s="43"/>
      <c r="Z58" s="43"/>
      <c r="AA58" s="43"/>
      <c r="AB58" s="43"/>
      <c r="AC58" s="43" t="s">
        <v>24</v>
      </c>
      <c r="AD58" s="43"/>
      <c r="AE58" s="43"/>
      <c r="AF58" s="43"/>
      <c r="AG58" s="43"/>
      <c r="AH58" s="43"/>
      <c r="AI58" s="43"/>
      <c r="AJ58" s="43"/>
      <c r="AK58" s="43"/>
    </row>
    <row r="59" spans="2:59" ht="18" customHeight="1">
      <c r="B59" s="44">
        <v>333388000</v>
      </c>
      <c r="C59" s="44"/>
      <c r="D59" s="44"/>
      <c r="E59" s="44"/>
      <c r="F59" s="44"/>
      <c r="G59" s="44"/>
      <c r="H59" s="44"/>
      <c r="I59" s="44"/>
      <c r="J59" s="44"/>
      <c r="K59" s="44">
        <v>506730574.12</v>
      </c>
      <c r="L59" s="44"/>
      <c r="M59" s="44"/>
      <c r="N59" s="44"/>
      <c r="O59" s="44"/>
      <c r="P59" s="44"/>
      <c r="Q59" s="44"/>
      <c r="R59" s="44"/>
      <c r="S59" s="44"/>
      <c r="T59" s="44">
        <v>437331305.31</v>
      </c>
      <c r="U59" s="44"/>
      <c r="V59" s="44"/>
      <c r="W59" s="44"/>
      <c r="X59" s="44"/>
      <c r="Y59" s="44"/>
      <c r="Z59" s="44"/>
      <c r="AA59" s="44"/>
      <c r="AB59" s="44"/>
      <c r="AC59" s="45">
        <v>0.86304503348644324</v>
      </c>
      <c r="AD59" s="45"/>
      <c r="AE59" s="45"/>
      <c r="AF59" s="45"/>
      <c r="AG59" s="45"/>
      <c r="AH59" s="45"/>
      <c r="AI59" s="45"/>
      <c r="AJ59" s="45"/>
      <c r="AK59" s="45"/>
    </row>
    <row r="60" spans="2:59" ht="3" customHeight="1"/>
    <row r="61" spans="2:59" ht="25.15" customHeight="1">
      <c r="B61" s="29" t="s">
        <v>23</v>
      </c>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row>
    <row r="62" spans="2:59" ht="18" customHeight="1">
      <c r="B62" s="40" t="s">
        <v>22</v>
      </c>
      <c r="C62" s="40"/>
      <c r="D62" s="40"/>
      <c r="E62" s="40"/>
      <c r="F62" s="40"/>
      <c r="G62" s="40"/>
      <c r="H62" s="40"/>
      <c r="I62" s="40"/>
      <c r="J62" s="40"/>
      <c r="K62" s="40"/>
      <c r="L62" s="40"/>
      <c r="M62" s="40"/>
      <c r="N62" s="40" t="s">
        <v>21</v>
      </c>
      <c r="O62" s="40"/>
      <c r="P62" s="40"/>
      <c r="Q62" s="40"/>
      <c r="R62" s="40"/>
      <c r="S62" s="40"/>
      <c r="T62" s="41" t="s">
        <v>20</v>
      </c>
      <c r="U62" s="41"/>
      <c r="V62" s="41"/>
      <c r="W62" s="41"/>
      <c r="X62" s="41"/>
      <c r="Y62" s="41"/>
      <c r="Z62" s="41" t="s">
        <v>19</v>
      </c>
      <c r="AA62" s="41"/>
      <c r="AB62" s="41"/>
      <c r="AC62" s="41"/>
      <c r="AD62" s="41"/>
      <c r="AE62" s="41"/>
      <c r="AF62" s="41" t="s">
        <v>18</v>
      </c>
      <c r="AG62" s="41"/>
      <c r="AH62" s="41"/>
      <c r="AI62" s="41"/>
      <c r="AJ62" s="41"/>
      <c r="AK62" s="41"/>
      <c r="AQ62" s="7"/>
    </row>
    <row r="63" spans="2:59" ht="25.15" customHeight="1">
      <c r="B63" s="40"/>
      <c r="C63" s="40"/>
      <c r="D63" s="40"/>
      <c r="E63" s="40"/>
      <c r="F63" s="40"/>
      <c r="G63" s="40"/>
      <c r="H63" s="40"/>
      <c r="I63" s="40"/>
      <c r="J63" s="40"/>
      <c r="K63" s="40"/>
      <c r="L63" s="40"/>
      <c r="M63" s="40"/>
      <c r="N63" s="40"/>
      <c r="O63" s="40"/>
      <c r="P63" s="40"/>
      <c r="Q63" s="40"/>
      <c r="R63" s="40"/>
      <c r="S63" s="40"/>
      <c r="T63" s="42" t="s">
        <v>17</v>
      </c>
      <c r="U63" s="42"/>
      <c r="V63" s="42"/>
      <c r="W63" s="42" t="s">
        <v>16</v>
      </c>
      <c r="X63" s="42"/>
      <c r="Y63" s="42"/>
      <c r="Z63" s="42" t="s">
        <v>15</v>
      </c>
      <c r="AA63" s="42"/>
      <c r="AB63" s="42"/>
      <c r="AC63" s="42" t="s">
        <v>14</v>
      </c>
      <c r="AD63" s="42"/>
      <c r="AE63" s="42"/>
      <c r="AF63" s="42" t="s">
        <v>13</v>
      </c>
      <c r="AG63" s="42"/>
      <c r="AH63" s="42"/>
      <c r="AI63" s="42" t="s">
        <v>12</v>
      </c>
      <c r="AJ63" s="42"/>
      <c r="AK63" s="42"/>
    </row>
    <row r="64" spans="2:59" ht="50.45" customHeight="1">
      <c r="B64" s="36" t="s">
        <v>11</v>
      </c>
      <c r="C64" s="37"/>
      <c r="D64" s="37"/>
      <c r="E64" s="37"/>
      <c r="F64" s="37"/>
      <c r="G64" s="37"/>
      <c r="H64" s="37"/>
      <c r="I64" s="37"/>
      <c r="J64" s="37"/>
      <c r="K64" s="37"/>
      <c r="L64" s="37"/>
      <c r="M64" s="38"/>
      <c r="N64" s="39" t="s">
        <v>84</v>
      </c>
      <c r="O64" s="39"/>
      <c r="P64" s="39"/>
      <c r="Q64" s="39"/>
      <c r="R64" s="39"/>
      <c r="S64" s="39"/>
      <c r="T64" s="34">
        <v>100</v>
      </c>
      <c r="U64" s="34"/>
      <c r="V64" s="34"/>
      <c r="W64" s="34">
        <v>10000000</v>
      </c>
      <c r="X64" s="34"/>
      <c r="Y64" s="34"/>
      <c r="Z64" s="34">
        <v>122</v>
      </c>
      <c r="AA64" s="34"/>
      <c r="AB64" s="34"/>
      <c r="AC64" s="34">
        <v>10175880</v>
      </c>
      <c r="AD64" s="34"/>
      <c r="AE64" s="34"/>
      <c r="AF64" s="35">
        <v>1.22</v>
      </c>
      <c r="AG64" s="35"/>
      <c r="AH64" s="35"/>
      <c r="AI64" s="35">
        <v>1.0175879999999999</v>
      </c>
      <c r="AJ64" s="35"/>
      <c r="AK64" s="35"/>
      <c r="AM64" s="1" t="s">
        <v>11</v>
      </c>
      <c r="AO64" s="5" t="s">
        <v>1</v>
      </c>
      <c r="AP64" s="5" t="s">
        <v>0</v>
      </c>
    </row>
    <row r="65" spans="2:43" ht="50.45" customHeight="1">
      <c r="B65" s="36" t="s">
        <v>10</v>
      </c>
      <c r="C65" s="37"/>
      <c r="D65" s="37"/>
      <c r="E65" s="37"/>
      <c r="F65" s="37"/>
      <c r="G65" s="37"/>
      <c r="H65" s="37"/>
      <c r="I65" s="37"/>
      <c r="J65" s="37"/>
      <c r="K65" s="37"/>
      <c r="L65" s="37"/>
      <c r="M65" s="38"/>
      <c r="N65" s="39" t="s">
        <v>85</v>
      </c>
      <c r="O65" s="39"/>
      <c r="P65" s="39"/>
      <c r="Q65" s="39"/>
      <c r="R65" s="39"/>
      <c r="S65" s="39"/>
      <c r="T65" s="34">
        <v>30</v>
      </c>
      <c r="U65" s="34"/>
      <c r="V65" s="34"/>
      <c r="W65" s="34">
        <v>21534100</v>
      </c>
      <c r="X65" s="34"/>
      <c r="Y65" s="34"/>
      <c r="Z65" s="34">
        <v>33</v>
      </c>
      <c r="AA65" s="34"/>
      <c r="AB65" s="34"/>
      <c r="AC65" s="34">
        <v>19801750</v>
      </c>
      <c r="AD65" s="34"/>
      <c r="AE65" s="34"/>
      <c r="AF65" s="35">
        <v>1.1000000000000001</v>
      </c>
      <c r="AG65" s="35"/>
      <c r="AH65" s="35"/>
      <c r="AI65" s="35">
        <v>0.91955317380340951</v>
      </c>
      <c r="AJ65" s="35"/>
      <c r="AK65" s="35"/>
      <c r="AM65" s="1" t="s">
        <v>10</v>
      </c>
      <c r="AO65" s="5" t="s">
        <v>1</v>
      </c>
      <c r="AP65" s="5" t="s">
        <v>0</v>
      </c>
    </row>
    <row r="66" spans="2:43" ht="18" customHeight="1">
      <c r="B66" s="30" t="s">
        <v>9</v>
      </c>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row>
    <row r="67" spans="2:43" ht="335.1" customHeight="1">
      <c r="B67" s="31" t="s">
        <v>87</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O67" s="5" t="s">
        <v>1</v>
      </c>
      <c r="AP67" s="5" t="s">
        <v>0</v>
      </c>
      <c r="AQ67" s="2" t="s">
        <v>7</v>
      </c>
    </row>
    <row r="68" spans="2:43" ht="3" customHeight="1"/>
    <row r="69" spans="2:43" ht="18" customHeight="1">
      <c r="B69" s="32" t="s">
        <v>8</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row>
    <row r="70" spans="2:43" ht="260.10000000000002" customHeight="1">
      <c r="B70" s="31" t="s">
        <v>86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O70" s="5" t="s">
        <v>1</v>
      </c>
      <c r="AP70" s="5" t="s">
        <v>0</v>
      </c>
      <c r="AQ70" s="2" t="s">
        <v>7</v>
      </c>
    </row>
    <row r="71" spans="2:43" ht="3" customHeight="1"/>
    <row r="72" spans="2:43" ht="19.899999999999999" customHeight="1">
      <c r="B72" s="33" t="s">
        <v>6</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row>
    <row r="73" spans="2:43" ht="3" customHeight="1"/>
    <row r="74" spans="2:43" ht="18" customHeight="1">
      <c r="B74" s="32" t="s">
        <v>5</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Q74" s="2" t="s">
        <v>4</v>
      </c>
    </row>
    <row r="75" spans="2:43" ht="3" customHeight="1"/>
    <row r="76" spans="2:43">
      <c r="B76" s="6"/>
      <c r="C76" s="29" t="s">
        <v>3</v>
      </c>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t="s">
        <v>2</v>
      </c>
      <c r="AE76" s="29"/>
      <c r="AF76" s="29"/>
      <c r="AG76" s="29"/>
      <c r="AH76" s="29"/>
      <c r="AI76" s="29"/>
      <c r="AJ76" s="29"/>
      <c r="AK76" s="29"/>
    </row>
    <row r="77" spans="2:43" ht="65.099999999999994" customHeight="1">
      <c r="B77" s="3">
        <f>$B76+1</f>
        <v>1</v>
      </c>
      <c r="C77" s="26" t="s">
        <v>88</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7" t="s">
        <v>91</v>
      </c>
      <c r="AE77" s="28"/>
      <c r="AF77" s="28"/>
      <c r="AG77" s="28"/>
      <c r="AH77" s="28"/>
      <c r="AI77" s="28"/>
      <c r="AJ77" s="28"/>
      <c r="AK77" s="28"/>
      <c r="AO77" s="5" t="s">
        <v>1</v>
      </c>
      <c r="AP77" s="5" t="s">
        <v>0</v>
      </c>
    </row>
    <row r="78" spans="2:43" ht="65.099999999999994" customHeight="1">
      <c r="B78" s="3">
        <f>$B77+1</f>
        <v>2</v>
      </c>
      <c r="C78" s="26" t="s">
        <v>89</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7" t="s">
        <v>91</v>
      </c>
      <c r="AE78" s="28"/>
      <c r="AF78" s="28"/>
      <c r="AG78" s="28"/>
      <c r="AH78" s="28"/>
      <c r="AI78" s="28"/>
      <c r="AJ78" s="28"/>
      <c r="AK78" s="28"/>
      <c r="AO78" s="5" t="s">
        <v>1</v>
      </c>
      <c r="AP78" s="5" t="s">
        <v>0</v>
      </c>
    </row>
  </sheetData>
  <sheetProtection algorithmName="SHA-512" hashValue="vkuSmfNtc7c9I/B0++ffztQNZ/2onnPAVAqWLL8z7haIJBeynBIJSwofV150lMB1P63oFpvlwixU9jml60m8cQ==" saltValue="me23GtYvJvF0VM7pz15uew==" spinCount="100000" sheet="1" objects="1" scenarios="1"/>
  <protectedRanges>
    <protectedRange sqref="C77:AK78" name="oportunidades_completar"/>
    <protectedRange sqref="B55:AK55" name="avance_completar"/>
    <protectedRange sqref="B67:AK67" name="logros_completar"/>
    <protectedRange sqref="B70:AK70" name="desvios_completar"/>
  </protectedRanges>
  <mergeCells count="89">
    <mergeCell ref="B2:AK2"/>
    <mergeCell ref="AO2:AP2"/>
    <mergeCell ref="B4:G4"/>
    <mergeCell ref="H4:AK4"/>
    <mergeCell ref="B6:AK6"/>
    <mergeCell ref="B8:AK8"/>
    <mergeCell ref="B10:AK10"/>
    <mergeCell ref="B12:AK12"/>
    <mergeCell ref="B14:AK14"/>
    <mergeCell ref="B16:AK16"/>
    <mergeCell ref="B18:I18"/>
    <mergeCell ref="J18:AK18"/>
    <mergeCell ref="B19:I19"/>
    <mergeCell ref="J19:AK19"/>
    <mergeCell ref="B20:I20"/>
    <mergeCell ref="B21:AK21"/>
    <mergeCell ref="B23:G23"/>
    <mergeCell ref="H23:AK23"/>
    <mergeCell ref="B25:G25"/>
    <mergeCell ref="H25:AK25"/>
    <mergeCell ref="B27:AK27"/>
    <mergeCell ref="B29:S29"/>
    <mergeCell ref="T29:AK29"/>
    <mergeCell ref="B30:S39"/>
    <mergeCell ref="T30:AK39"/>
    <mergeCell ref="B40:S40"/>
    <mergeCell ref="V40:Y40"/>
    <mergeCell ref="AA40:AE40"/>
    <mergeCell ref="AG40:AJ40"/>
    <mergeCell ref="B42:AK42"/>
    <mergeCell ref="B44:I44"/>
    <mergeCell ref="J44:AK44"/>
    <mergeCell ref="B46:AK46"/>
    <mergeCell ref="B47:AK47"/>
    <mergeCell ref="B49:I49"/>
    <mergeCell ref="J49:AK49"/>
    <mergeCell ref="B51:AK51"/>
    <mergeCell ref="B52:AK52"/>
    <mergeCell ref="B54:AK54"/>
    <mergeCell ref="B55:AK55"/>
    <mergeCell ref="B57:AK57"/>
    <mergeCell ref="B58:J58"/>
    <mergeCell ref="K58:S58"/>
    <mergeCell ref="T58:AB58"/>
    <mergeCell ref="AC58:AK58"/>
    <mergeCell ref="B59:J59"/>
    <mergeCell ref="K59:S59"/>
    <mergeCell ref="T59:AB59"/>
    <mergeCell ref="AC59:AK59"/>
    <mergeCell ref="Z64:AB64"/>
    <mergeCell ref="B61:AK61"/>
    <mergeCell ref="B62:M63"/>
    <mergeCell ref="N62:S63"/>
    <mergeCell ref="T62:Y62"/>
    <mergeCell ref="Z62:AE62"/>
    <mergeCell ref="AF62:AK62"/>
    <mergeCell ref="T63:V63"/>
    <mergeCell ref="W63:Y63"/>
    <mergeCell ref="Z63:AB63"/>
    <mergeCell ref="AC63:AE63"/>
    <mergeCell ref="AF63:AH63"/>
    <mergeCell ref="AI63:AK63"/>
    <mergeCell ref="B74:AK74"/>
    <mergeCell ref="AC64:AE64"/>
    <mergeCell ref="AF64:AH64"/>
    <mergeCell ref="AI64:AK64"/>
    <mergeCell ref="B65:M65"/>
    <mergeCell ref="N65:S65"/>
    <mergeCell ref="T65:V65"/>
    <mergeCell ref="W65:Y65"/>
    <mergeCell ref="Z65:AB65"/>
    <mergeCell ref="AC65:AE65"/>
    <mergeCell ref="AF65:AH65"/>
    <mergeCell ref="AI65:AK65"/>
    <mergeCell ref="B64:M64"/>
    <mergeCell ref="N64:S64"/>
    <mergeCell ref="T64:V64"/>
    <mergeCell ref="W64:Y64"/>
    <mergeCell ref="B66:AK66"/>
    <mergeCell ref="B67:AK67"/>
    <mergeCell ref="B69:AK69"/>
    <mergeCell ref="B70:AK70"/>
    <mergeCell ref="B72:AK72"/>
    <mergeCell ref="C78:AC78"/>
    <mergeCell ref="AD78:AK78"/>
    <mergeCell ref="C76:AC76"/>
    <mergeCell ref="AD76:AK76"/>
    <mergeCell ref="C77:AC77"/>
    <mergeCell ref="AD77:AK77"/>
  </mergeCells>
  <pageMargins left="0.7" right="0.7" top="0.75" bottom="0.75" header="0.3" footer="0.3"/>
  <pageSetup scale="68" fitToHeight="0"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impresion.impresion">
                <anchor moveWithCells="1" sizeWithCells="1">
                  <from>
                    <xdr:col>42</xdr:col>
                    <xdr:colOff>2514600</xdr:colOff>
                    <xdr:row>1</xdr:row>
                    <xdr:rowOff>47625</xdr:rowOff>
                  </from>
                  <to>
                    <xdr:col>52</xdr:col>
                    <xdr:colOff>0</xdr:colOff>
                    <xdr:row>1</xdr:row>
                    <xdr:rowOff>285750</xdr:rowOff>
                  </to>
                </anchor>
              </controlPr>
            </control>
          </mc:Choice>
        </mc:AlternateContent>
        <mc:AlternateContent xmlns:mc="http://schemas.openxmlformats.org/markup-compatibility/2006">
          <mc:Choice Requires="x14">
            <control shapeId="1027" r:id="rId5" name="Button 3">
              <controlPr defaultSize="0" print="0" autoFill="0" autoPict="0" macro="[0]!oport_mejora.anadir_opor_mejora">
                <anchor moveWithCells="1" sizeWithCells="1">
                  <from>
                    <xdr:col>37</xdr:col>
                    <xdr:colOff>114300</xdr:colOff>
                    <xdr:row>73</xdr:row>
                    <xdr:rowOff>104775</xdr:rowOff>
                  </from>
                  <to>
                    <xdr:col>38</xdr:col>
                    <xdr:colOff>57150</xdr:colOff>
                    <xdr:row>75</xdr:row>
                    <xdr:rowOff>95250</xdr:rowOff>
                  </to>
                </anchor>
              </controlPr>
            </control>
          </mc:Choice>
        </mc:AlternateContent>
        <mc:AlternateContent xmlns:mc="http://schemas.openxmlformats.org/markup-compatibility/2006">
          <mc:Choice Requires="x14">
            <control shapeId="1028" r:id="rId6" name="Button 4">
              <controlPr defaultSize="0" print="0" autoFill="0" autoPict="0" macro="[0]!oport_mejora.quitar_opor_mejora">
                <anchor moveWithCells="1" sizeWithCells="1">
                  <from>
                    <xdr:col>38</xdr:col>
                    <xdr:colOff>133350</xdr:colOff>
                    <xdr:row>73</xdr:row>
                    <xdr:rowOff>104775</xdr:rowOff>
                  </from>
                  <to>
                    <xdr:col>38</xdr:col>
                    <xdr:colOff>400050</xdr:colOff>
                    <xdr:row>75</xdr:row>
                    <xdr:rowOff>95250</xdr:rowOff>
                  </to>
                </anchor>
              </controlPr>
            </control>
          </mc:Choice>
        </mc:AlternateContent>
      </controls>
    </mc:Choice>
  </mc:AlternateContent>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23</vt:i4>
      </vt:variant>
    </vt:vector>
  </HeadingPairs>
  <TitlesOfParts>
    <vt:vector size="24" baseType="lpstr">
      <vt:lpstr>5207.01.0001</vt:lpstr>
      <vt:lpstr>'5207.01.0001'!Área_de_impresión</vt:lpstr>
      <vt:lpstr>'5207.01.0001'!avance_res</vt:lpstr>
      <vt:lpstr>'5207.01.0001'!cant_prog</vt:lpstr>
      <vt:lpstr>'5207.01.0001'!cod_cap</vt:lpstr>
      <vt:lpstr>'5207.01.0001'!cod_prog</vt:lpstr>
      <vt:lpstr>'5207.01.0001'!cod_subcap</vt:lpstr>
      <vt:lpstr>'5207.01.0001'!cod_ue</vt:lpstr>
      <vt:lpstr>'5207.01.0001'!desc_prog</vt:lpstr>
      <vt:lpstr>'5207.01.0001'!desvio</vt:lpstr>
      <vt:lpstr>'5207.01.0001'!finsecprog</vt:lpstr>
      <vt:lpstr>'5207.01.0001'!finsecprogorig</vt:lpstr>
      <vt:lpstr>'5207.01.0001'!last_cell</vt:lpstr>
      <vt:lpstr>'5207.01.0001'!lista_prod</vt:lpstr>
      <vt:lpstr>'5207.01.0001'!lista_prod2</vt:lpstr>
      <vt:lpstr>'5207.01.0001'!logro</vt:lpstr>
      <vt:lpstr>'5207.01.0001'!mision</vt:lpstr>
      <vt:lpstr>'5207.01.0001'!num_opor</vt:lpstr>
      <vt:lpstr>'5207.01.0001'!num_opor2</vt:lpstr>
      <vt:lpstr>'5207.01.0001'!obj_esp</vt:lpstr>
      <vt:lpstr>'5207.01.0001'!res_esp</vt:lpstr>
      <vt:lpstr>'5207.01.0001'!secprog</vt:lpstr>
      <vt:lpstr>'5207.01.0001'!trans_prog</vt:lpstr>
      <vt:lpstr>'5207.01.0001'!vision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Gisselle Lisselotte Beras Vasquez</dc:creator>
  <cp:lastModifiedBy>Jorge Luis García</cp:lastModifiedBy>
  <dcterms:created xsi:type="dcterms:W3CDTF">2024-01-18T04:30:51Z</dcterms:created>
  <dcterms:modified xsi:type="dcterms:W3CDTF">2024-02-06T18:31:30Z</dcterms:modified>
</cp:coreProperties>
</file>