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rodriguez\Desktop\"/>
    </mc:Choice>
  </mc:AlternateContent>
  <bookViews>
    <workbookView xWindow="0" yWindow="0" windowWidth="19200" windowHeight="11595" activeTab="1"/>
  </bookViews>
  <sheets>
    <sheet name="Hoja1" sheetId="1" r:id="rId1"/>
    <sheet name="Hoja1 (2)" sheetId="4" r:id="rId2"/>
    <sheet name="Hoja2" sheetId="2" r:id="rId3"/>
    <sheet name="Hoja3" sheetId="3" r:id="rId4"/>
  </sheets>
  <calcPr calcId="152511"/>
</workbook>
</file>

<file path=xl/calcChain.xml><?xml version="1.0" encoding="utf-8"?>
<calcChain xmlns="http://schemas.openxmlformats.org/spreadsheetml/2006/main">
  <c r="C28" i="4" l="1"/>
  <c r="D23" i="4" l="1"/>
  <c r="C21" i="4"/>
  <c r="D21" i="4" s="1"/>
  <c r="D22" i="4"/>
  <c r="D19" i="4"/>
  <c r="D18" i="4"/>
  <c r="D26" i="4" l="1"/>
  <c r="D15" i="4" l="1"/>
  <c r="D16" i="1"/>
  <c r="E14" i="1"/>
  <c r="E12" i="1"/>
  <c r="E10" i="1"/>
</calcChain>
</file>

<file path=xl/sharedStrings.xml><?xml version="1.0" encoding="utf-8"?>
<sst xmlns="http://schemas.openxmlformats.org/spreadsheetml/2006/main" count="24" uniqueCount="18">
  <si>
    <t>Asignciones Mensuales</t>
  </si>
  <si>
    <t>Gastos Operacionales</t>
  </si>
  <si>
    <t>Regimen Subsidiado</t>
  </si>
  <si>
    <t>Programas Especiales</t>
  </si>
  <si>
    <t xml:space="preserve">Asignación Mensual </t>
  </si>
  <si>
    <t xml:space="preserve">Mensual </t>
  </si>
  <si>
    <t xml:space="preserve">Consejo Nacional de Seguridad Social </t>
  </si>
  <si>
    <t>Tabla de División de Asignaciones Mensuales</t>
  </si>
  <si>
    <t>Presupuesto 2010</t>
  </si>
  <si>
    <t>Piloto Regimen Contributivo y Subsidiado</t>
  </si>
  <si>
    <t>Seguro Familiar de Salud Pensionados de Hacienda</t>
  </si>
  <si>
    <t xml:space="preserve">Total General </t>
  </si>
  <si>
    <t>DIDA</t>
  </si>
  <si>
    <t>TSS</t>
  </si>
  <si>
    <t>Asignaciónes Mensuales</t>
  </si>
  <si>
    <t>Adicionales</t>
  </si>
  <si>
    <t>Transferencias Gobierno Central</t>
  </si>
  <si>
    <t>Presupuesto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</si>
</sst>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D$&quot;#,##0.00_);[Red]\(&quot;RD$&quot;#,##0.00\)"/>
    <numFmt numFmtId="43" formatCode="_(* #,##0.00_);_(* \(#,##0.0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8" fontId="0" fillId="0" borderId="0" xfId="0" applyNumberFormat="1"/>
    <xf numFmtId="43" fontId="0" fillId="0" borderId="0" xfId="1" applyFont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8" fontId="0" fillId="0" borderId="0" xfId="0" applyNumberFormat="1" applyBorder="1"/>
    <xf numFmtId="0" fontId="0" fillId="0" borderId="5" xfId="0" applyBorder="1"/>
    <xf numFmtId="43" fontId="0" fillId="0" borderId="0" xfId="1" applyFont="1" applyBorder="1"/>
    <xf numFmtId="0" fontId="0" fillId="0" borderId="6" xfId="0" applyBorder="1"/>
    <xf numFmtId="0" fontId="0" fillId="0" borderId="7" xfId="0" applyBorder="1"/>
    <xf numFmtId="8" fontId="0" fillId="0" borderId="7" xfId="0" applyNumberFormat="1" applyBorder="1"/>
    <xf numFmtId="43" fontId="0" fillId="0" borderId="7" xfId="1" applyFont="1" applyBorder="1"/>
    <xf numFmtId="0" fontId="2" fillId="0" borderId="0" xfId="0" applyFont="1"/>
    <xf numFmtId="0" fontId="2" fillId="0" borderId="7" xfId="0" applyFont="1" applyBorder="1" applyAlignment="1"/>
    <xf numFmtId="0" fontId="0" fillId="0" borderId="8" xfId="0" applyBorder="1"/>
    <xf numFmtId="0" fontId="4" fillId="0" borderId="2" xfId="0" applyFont="1" applyBorder="1"/>
    <xf numFmtId="0" fontId="2" fillId="0" borderId="4" xfId="0" applyFont="1" applyBorder="1"/>
    <xf numFmtId="0" fontId="2" fillId="0" borderId="6" xfId="0" applyFont="1" applyBorder="1"/>
    <xf numFmtId="8" fontId="2" fillId="0" borderId="9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/>
    <xf numFmtId="0" fontId="4" fillId="0" borderId="0" xfId="0" applyFont="1" applyBorder="1"/>
    <xf numFmtId="0" fontId="2" fillId="0" borderId="3" xfId="0" applyFont="1" applyBorder="1" applyAlignment="1">
      <alignment horizontal="center"/>
    </xf>
    <xf numFmtId="43" fontId="2" fillId="0" borderId="5" xfId="1" applyFont="1" applyBorder="1"/>
    <xf numFmtId="43" fontId="0" fillId="0" borderId="5" xfId="1" applyFont="1" applyBorder="1"/>
    <xf numFmtId="43" fontId="2" fillId="0" borderId="8" xfId="1" applyFont="1" applyBorder="1"/>
    <xf numFmtId="0" fontId="0" fillId="0" borderId="4" xfId="0" applyBorder="1" applyAlignment="1">
      <alignment wrapText="1"/>
    </xf>
    <xf numFmtId="0" fontId="5" fillId="0" borderId="1" xfId="0" applyFont="1" applyBorder="1"/>
    <xf numFmtId="0" fontId="6" fillId="0" borderId="2" xfId="0" applyFont="1" applyBorder="1"/>
    <xf numFmtId="43" fontId="0" fillId="0" borderId="0" xfId="0" applyNumberFormat="1"/>
    <xf numFmtId="0" fontId="2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E13" sqref="E13"/>
    </sheetView>
  </sheetViews>
  <sheetFormatPr baseColWidth="10" defaultRowHeight="12.75" x14ac:dyDescent="0.2"/>
  <cols>
    <col min="1" max="1" width="6.5703125" customWidth="1"/>
    <col min="2" max="2" width="20.85546875" bestFit="1" customWidth="1"/>
    <col min="4" max="4" width="19.5703125" bestFit="1" customWidth="1"/>
    <col min="5" max="5" width="18.42578125" bestFit="1" customWidth="1"/>
    <col min="6" max="6" width="4.140625" customWidth="1"/>
    <col min="7" max="9" width="14.85546875" bestFit="1" customWidth="1"/>
  </cols>
  <sheetData>
    <row r="3" spans="2:6" x14ac:dyDescent="0.2">
      <c r="B3" s="16" t="s">
        <v>6</v>
      </c>
    </row>
    <row r="5" spans="2:6" x14ac:dyDescent="0.2">
      <c r="B5" s="16" t="s">
        <v>7</v>
      </c>
    </row>
    <row r="7" spans="2:6" ht="13.5" thickBot="1" x14ac:dyDescent="0.25">
      <c r="B7" s="16" t="s">
        <v>0</v>
      </c>
      <c r="D7" s="34" t="s">
        <v>4</v>
      </c>
      <c r="E7" s="34"/>
      <c r="F7" s="17"/>
    </row>
    <row r="8" spans="2:6" x14ac:dyDescent="0.2">
      <c r="B8" s="3"/>
      <c r="C8" s="4"/>
      <c r="D8" s="19" t="s">
        <v>8</v>
      </c>
      <c r="E8" s="5" t="s">
        <v>5</v>
      </c>
      <c r="F8" s="6"/>
    </row>
    <row r="9" spans="2:6" x14ac:dyDescent="0.2">
      <c r="B9" s="7"/>
      <c r="C9" s="8"/>
      <c r="D9" s="9"/>
      <c r="E9" s="8"/>
      <c r="F9" s="10"/>
    </row>
    <row r="10" spans="2:6" x14ac:dyDescent="0.2">
      <c r="B10" s="7" t="s">
        <v>1</v>
      </c>
      <c r="C10" s="8"/>
      <c r="D10" s="9">
        <v>410000000</v>
      </c>
      <c r="E10" s="11">
        <f>+D10/12</f>
        <v>34166666.666666664</v>
      </c>
      <c r="F10" s="10"/>
    </row>
    <row r="11" spans="2:6" x14ac:dyDescent="0.2">
      <c r="B11" s="7"/>
      <c r="C11" s="8"/>
      <c r="D11" s="9"/>
      <c r="E11" s="11"/>
      <c r="F11" s="10"/>
    </row>
    <row r="12" spans="2:6" x14ac:dyDescent="0.2">
      <c r="B12" s="7" t="s">
        <v>3</v>
      </c>
      <c r="C12" s="8"/>
      <c r="D12" s="9">
        <v>300000000</v>
      </c>
      <c r="E12" s="11">
        <f>+D12/12</f>
        <v>25000000</v>
      </c>
      <c r="F12" s="10"/>
    </row>
    <row r="13" spans="2:6" x14ac:dyDescent="0.2">
      <c r="B13" s="7"/>
      <c r="C13" s="8"/>
      <c r="D13" s="9"/>
      <c r="E13" s="11"/>
      <c r="F13" s="10"/>
    </row>
    <row r="14" spans="2:6" ht="13.5" thickBot="1" x14ac:dyDescent="0.25">
      <c r="B14" s="12" t="s">
        <v>2</v>
      </c>
      <c r="C14" s="13"/>
      <c r="D14" s="14">
        <v>3736675851</v>
      </c>
      <c r="E14" s="15">
        <f>D14/12</f>
        <v>311389654.25</v>
      </c>
      <c r="F14" s="18"/>
    </row>
    <row r="15" spans="2:6" x14ac:dyDescent="0.2">
      <c r="D15" s="1"/>
      <c r="E15" s="2"/>
    </row>
    <row r="16" spans="2:6" x14ac:dyDescent="0.2">
      <c r="D16" s="1">
        <f>D10+D12+D14</f>
        <v>4446675851</v>
      </c>
    </row>
    <row r="20" spans="3:3" x14ac:dyDescent="0.2">
      <c r="C20" s="8"/>
    </row>
  </sheetData>
  <mergeCells count="1">
    <mergeCell ref="D7:E7"/>
  </mergeCells>
  <phoneticPr fontId="3" type="noConversion"/>
  <pageMargins left="0.35" right="0.51" top="1" bottom="1" header="0" footer="0"/>
  <pageSetup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F16" sqref="F16"/>
    </sheetView>
  </sheetViews>
  <sheetFormatPr baseColWidth="10" defaultRowHeight="12.75" x14ac:dyDescent="0.2"/>
  <cols>
    <col min="1" max="1" width="21.140625" customWidth="1"/>
    <col min="2" max="2" width="19" bestFit="1" customWidth="1"/>
    <col min="3" max="3" width="20.7109375" customWidth="1"/>
    <col min="4" max="4" width="20" customWidth="1"/>
    <col min="5" max="5" width="17" bestFit="1" customWidth="1"/>
    <col min="6" max="6" width="29.140625" customWidth="1"/>
    <col min="7" max="7" width="17" bestFit="1" customWidth="1"/>
    <col min="8" max="8" width="14.85546875" bestFit="1" customWidth="1"/>
  </cols>
  <sheetData>
    <row r="1" spans="1:5" x14ac:dyDescent="0.2">
      <c r="A1" s="38"/>
      <c r="B1" s="38"/>
      <c r="C1" s="38"/>
      <c r="D1" s="38"/>
    </row>
    <row r="2" spans="1:5" x14ac:dyDescent="0.2">
      <c r="A2" s="38"/>
      <c r="B2" s="38"/>
      <c r="C2" s="38"/>
      <c r="D2" s="38"/>
    </row>
    <row r="3" spans="1:5" x14ac:dyDescent="0.2">
      <c r="A3" s="38"/>
      <c r="B3" s="38"/>
      <c r="C3" s="38"/>
      <c r="D3" s="38"/>
    </row>
    <row r="4" spans="1:5" x14ac:dyDescent="0.2">
      <c r="A4" s="38"/>
      <c r="B4" s="38"/>
      <c r="C4" s="38"/>
      <c r="D4" s="38"/>
    </row>
    <row r="5" spans="1:5" x14ac:dyDescent="0.2">
      <c r="A5" s="38"/>
      <c r="B5" s="38"/>
      <c r="C5" s="38"/>
      <c r="D5" s="38"/>
    </row>
    <row r="6" spans="1:5" x14ac:dyDescent="0.2">
      <c r="A6" s="38"/>
      <c r="B6" s="38"/>
      <c r="C6" s="38"/>
      <c r="D6" s="38"/>
    </row>
    <row r="7" spans="1:5" x14ac:dyDescent="0.2">
      <c r="A7" s="38"/>
      <c r="B7" s="38"/>
      <c r="C7" s="38"/>
      <c r="D7" s="38"/>
    </row>
    <row r="8" spans="1:5" x14ac:dyDescent="0.2">
      <c r="A8" s="38"/>
      <c r="B8" s="38"/>
      <c r="C8" s="38"/>
      <c r="D8" s="38"/>
    </row>
    <row r="9" spans="1:5" ht="15.75" x14ac:dyDescent="0.25">
      <c r="A9" s="37" t="s">
        <v>17</v>
      </c>
      <c r="B9" s="37"/>
      <c r="C9" s="37"/>
      <c r="D9" s="37"/>
    </row>
    <row r="10" spans="1:5" ht="15.75" x14ac:dyDescent="0.25">
      <c r="A10" s="37" t="s">
        <v>16</v>
      </c>
      <c r="B10" s="37"/>
      <c r="C10" s="37"/>
      <c r="D10" s="37"/>
    </row>
    <row r="11" spans="1:5" ht="13.5" thickBot="1" x14ac:dyDescent="0.25"/>
    <row r="12" spans="1:5" ht="16.5" thickBot="1" x14ac:dyDescent="0.3">
      <c r="A12" s="31" t="s">
        <v>0</v>
      </c>
      <c r="B12" s="32"/>
      <c r="C12" s="35" t="s">
        <v>14</v>
      </c>
      <c r="D12" s="36"/>
      <c r="E12" s="24"/>
    </row>
    <row r="13" spans="1:5" x14ac:dyDescent="0.2">
      <c r="A13" s="3"/>
      <c r="B13" s="4"/>
      <c r="C13" s="23" t="s">
        <v>17</v>
      </c>
      <c r="D13" s="26" t="s">
        <v>5</v>
      </c>
      <c r="E13" s="25"/>
    </row>
    <row r="14" spans="1:5" x14ac:dyDescent="0.2">
      <c r="A14" s="7"/>
      <c r="B14" s="8"/>
      <c r="C14" s="9"/>
      <c r="D14" s="10"/>
      <c r="E14" s="8"/>
    </row>
    <row r="15" spans="1:5" x14ac:dyDescent="0.2">
      <c r="A15" s="20" t="s">
        <v>1</v>
      </c>
      <c r="B15" s="8"/>
      <c r="C15" s="9">
        <v>410000000</v>
      </c>
      <c r="D15" s="27">
        <f>+C15/12</f>
        <v>34166666.666666664</v>
      </c>
      <c r="E15" s="8"/>
    </row>
    <row r="16" spans="1:5" x14ac:dyDescent="0.2">
      <c r="A16" s="20"/>
      <c r="B16" s="8"/>
      <c r="C16" s="9"/>
      <c r="D16" s="27"/>
      <c r="E16" s="8"/>
    </row>
    <row r="17" spans="1:7" x14ac:dyDescent="0.2">
      <c r="A17" s="20" t="s">
        <v>15</v>
      </c>
      <c r="B17" s="8"/>
      <c r="C17" s="9"/>
      <c r="D17" s="27"/>
      <c r="E17" s="8"/>
    </row>
    <row r="18" spans="1:7" x14ac:dyDescent="0.2">
      <c r="A18" s="20" t="s">
        <v>12</v>
      </c>
      <c r="B18" s="8"/>
      <c r="C18" s="9">
        <v>80000000</v>
      </c>
      <c r="D18" s="27">
        <f>C18/12</f>
        <v>6666666.666666667</v>
      </c>
      <c r="E18" s="8"/>
    </row>
    <row r="19" spans="1:7" x14ac:dyDescent="0.2">
      <c r="A19" s="20" t="s">
        <v>13</v>
      </c>
      <c r="B19" s="8"/>
      <c r="C19" s="9">
        <v>50000000</v>
      </c>
      <c r="D19" s="27">
        <f>C19/12</f>
        <v>4166666.6666666665</v>
      </c>
      <c r="E19" s="8"/>
    </row>
    <row r="20" spans="1:7" x14ac:dyDescent="0.2">
      <c r="A20" s="7"/>
      <c r="B20" s="8"/>
      <c r="C20" s="9"/>
      <c r="D20" s="28"/>
      <c r="E20" s="8"/>
    </row>
    <row r="21" spans="1:7" x14ac:dyDescent="0.2">
      <c r="A21" s="20" t="s">
        <v>3</v>
      </c>
      <c r="B21" s="8"/>
      <c r="C21" s="9">
        <f>C22+C23</f>
        <v>300831152</v>
      </c>
      <c r="D21" s="27">
        <f>+C21/12</f>
        <v>25069262.666666668</v>
      </c>
      <c r="E21" s="8"/>
    </row>
    <row r="22" spans="1:7" ht="38.25" x14ac:dyDescent="0.2">
      <c r="A22" s="30" t="s">
        <v>9</v>
      </c>
      <c r="B22" s="8"/>
      <c r="C22" s="9">
        <v>20000000</v>
      </c>
      <c r="D22" s="28">
        <f>C22/12</f>
        <v>1666666.6666666667</v>
      </c>
      <c r="E22" s="8"/>
    </row>
    <row r="23" spans="1:7" ht="38.25" x14ac:dyDescent="0.2">
      <c r="A23" s="30" t="s">
        <v>10</v>
      </c>
      <c r="B23" s="8"/>
      <c r="C23" s="9">
        <v>280831152</v>
      </c>
      <c r="D23" s="28">
        <f>C23/12</f>
        <v>23402596</v>
      </c>
      <c r="E23" s="8"/>
      <c r="G23" s="1"/>
    </row>
    <row r="24" spans="1:7" x14ac:dyDescent="0.2">
      <c r="A24" s="7"/>
      <c r="B24" s="8"/>
      <c r="C24" s="9"/>
      <c r="D24" s="28"/>
      <c r="E24" s="8"/>
      <c r="G24" s="1"/>
    </row>
    <row r="25" spans="1:7" x14ac:dyDescent="0.2">
      <c r="A25" s="7"/>
      <c r="B25" s="8"/>
      <c r="C25" s="9"/>
      <c r="D25" s="28"/>
      <c r="E25" s="8"/>
    </row>
    <row r="26" spans="1:7" ht="13.5" thickBot="1" x14ac:dyDescent="0.25">
      <c r="A26" s="21" t="s">
        <v>2</v>
      </c>
      <c r="B26" s="13"/>
      <c r="C26" s="14">
        <v>8540532000</v>
      </c>
      <c r="D26" s="29">
        <f>C26/12</f>
        <v>711711000</v>
      </c>
      <c r="E26" s="8"/>
    </row>
    <row r="27" spans="1:7" x14ac:dyDescent="0.2">
      <c r="C27" s="1"/>
      <c r="D27" s="2"/>
    </row>
    <row r="28" spans="1:7" ht="13.5" thickBot="1" x14ac:dyDescent="0.25">
      <c r="B28" s="16" t="s">
        <v>11</v>
      </c>
      <c r="C28" s="22">
        <f>C15+C18+C19+C22+C23+C26</f>
        <v>9381363152</v>
      </c>
    </row>
    <row r="29" spans="1:7" ht="13.5" thickTop="1" x14ac:dyDescent="0.2">
      <c r="E29" s="2"/>
    </row>
    <row r="31" spans="1:7" x14ac:dyDescent="0.2">
      <c r="E31" s="33"/>
    </row>
  </sheetData>
  <mergeCells count="4">
    <mergeCell ref="C12:D12"/>
    <mergeCell ref="A9:D9"/>
    <mergeCell ref="A10:D10"/>
    <mergeCell ref="A1:D8"/>
  </mergeCells>
  <pageMargins left="0.35433070866141736" right="0.51181102362204722" top="0.98425196850393704" bottom="0.98425196850393704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Hoja1 (2)</vt:lpstr>
      <vt:lpstr>Hoja2</vt:lpstr>
      <vt:lpstr>Hoja3</vt:lpstr>
    </vt:vector>
  </TitlesOfParts>
  <Company>CNSS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ana_fernandez</dc:creator>
  <cp:lastModifiedBy>Jose Rodriguez</cp:lastModifiedBy>
  <cp:lastPrinted>2014-02-03T19:22:45Z</cp:lastPrinted>
  <dcterms:created xsi:type="dcterms:W3CDTF">2009-01-14T13:11:51Z</dcterms:created>
  <dcterms:modified xsi:type="dcterms:W3CDTF">2016-12-07T14:00:55Z</dcterms:modified>
</cp:coreProperties>
</file>