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ddy.solano\Downloads\2026\"/>
    </mc:Choice>
  </mc:AlternateContent>
  <bookViews>
    <workbookView xWindow="0" yWindow="0" windowWidth="28800" windowHeight="12300"/>
  </bookViews>
  <sheets>
    <sheet name="Transacciones de inventario - C" sheetId="1" r:id="rId1"/>
  </sheets>
  <calcPr calcId="162913"/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<sst xmlns="http://schemas.openxmlformats.org/spreadsheetml/2006/main" count="146" uniqueCount="110">
  <si>
    <t>Número de artículo</t>
  </si>
  <si>
    <t>Descripción artículo</t>
  </si>
  <si>
    <t>U de M</t>
  </si>
  <si>
    <t>Cant. trans.</t>
  </si>
  <si>
    <t>Costo unitario</t>
  </si>
  <si>
    <t>Costo total</t>
  </si>
  <si>
    <t>Fecha del documento</t>
  </si>
  <si>
    <t>SO00250</t>
  </si>
  <si>
    <t>TONER 655A AMARILLO CF452A</t>
  </si>
  <si>
    <t>UND</t>
  </si>
  <si>
    <t>SO00251</t>
  </si>
  <si>
    <t>TONER 655A MAGENTA CF453A</t>
  </si>
  <si>
    <t>SO00249</t>
  </si>
  <si>
    <t>TONER 655A CYAN CF451A</t>
  </si>
  <si>
    <t>AB00014</t>
  </si>
  <si>
    <t>JENGIBLE</t>
  </si>
  <si>
    <t>PAQ1X1LB</t>
  </si>
  <si>
    <t>AB00031</t>
  </si>
  <si>
    <t>Limon Persa  LB</t>
  </si>
  <si>
    <t>PAQ1LB</t>
  </si>
  <si>
    <t>AB00041</t>
  </si>
  <si>
    <t>Twinings Te de Naranja</t>
  </si>
  <si>
    <t>CAJA</t>
  </si>
  <si>
    <t>AB00039</t>
  </si>
  <si>
    <t>`Loyd Te Mentas</t>
  </si>
  <si>
    <t>CAJAS</t>
  </si>
  <si>
    <t>AB00011</t>
  </si>
  <si>
    <t>Té de Tilo</t>
  </si>
  <si>
    <t>AB00008</t>
  </si>
  <si>
    <t>Té de Manzanilla</t>
  </si>
  <si>
    <t>AB00013</t>
  </si>
  <si>
    <t>Azucar  Dietética caja</t>
  </si>
  <si>
    <t>PAQ1X100</t>
  </si>
  <si>
    <t>AB00035</t>
  </si>
  <si>
    <t>sal refinada frasco 510 G</t>
  </si>
  <si>
    <t>AB00004</t>
  </si>
  <si>
    <t>Cremora</t>
  </si>
  <si>
    <t>AB00030</t>
  </si>
  <si>
    <t>Galleta de Soda Hatuey</t>
  </si>
  <si>
    <t>CAJA20/1</t>
  </si>
  <si>
    <t>AB00028</t>
  </si>
  <si>
    <t>Galleta hatuey saltina</t>
  </si>
  <si>
    <t>AB00003</t>
  </si>
  <si>
    <t>Café PAQ1X1LB</t>
  </si>
  <si>
    <t>AB00001</t>
  </si>
  <si>
    <t>Azúcar Crema PAQ1X5LB</t>
  </si>
  <si>
    <t>PAQ1X5LB</t>
  </si>
  <si>
    <t>SL00082</t>
  </si>
  <si>
    <t>FRASCO ATOMIZADOR</t>
  </si>
  <si>
    <t>SL00018</t>
  </si>
  <si>
    <t>Fundas para basura 28x35 10/1</t>
  </si>
  <si>
    <t>PAQ1X10</t>
  </si>
  <si>
    <t>SL00019</t>
  </si>
  <si>
    <t>Fundas para basura 36x54</t>
  </si>
  <si>
    <t>PAQ1X5</t>
  </si>
  <si>
    <t>SL00033</t>
  </si>
  <si>
    <t>Papel toalla para Manos 6x800</t>
  </si>
  <si>
    <t>PAQ 6/1</t>
  </si>
  <si>
    <t>SO00132</t>
  </si>
  <si>
    <t>Separadores de carpetas</t>
  </si>
  <si>
    <t>SL00083</t>
  </si>
  <si>
    <t>DESINFECTANTE LYSOL</t>
  </si>
  <si>
    <t>BOTELLA</t>
  </si>
  <si>
    <t>SL00028</t>
  </si>
  <si>
    <t>Limpia Cristal GL</t>
  </si>
  <si>
    <t>GL</t>
  </si>
  <si>
    <t>SO00141</t>
  </si>
  <si>
    <t>Tape transparente</t>
  </si>
  <si>
    <t>SO00036</t>
  </si>
  <si>
    <t>Cinta para empaque</t>
  </si>
  <si>
    <t>SO00010</t>
  </si>
  <si>
    <t>Bolígrafo azul</t>
  </si>
  <si>
    <t>CAJA12/1</t>
  </si>
  <si>
    <t>SO00069</t>
  </si>
  <si>
    <t>Grapadoras</t>
  </si>
  <si>
    <t>SO00018</t>
  </si>
  <si>
    <t>Carpeta No. 4</t>
  </si>
  <si>
    <t>SO00017</t>
  </si>
  <si>
    <t>Carpeta No. 3</t>
  </si>
  <si>
    <t>SO00098</t>
  </si>
  <si>
    <t>Papel Bond 8.5 x11.</t>
  </si>
  <si>
    <t>RESMA</t>
  </si>
  <si>
    <t>SL00021</t>
  </si>
  <si>
    <t>Guantes para Limpiar</t>
  </si>
  <si>
    <t>SL00011</t>
  </si>
  <si>
    <t>Detergente en Polvo</t>
  </si>
  <si>
    <t>SL00077</t>
  </si>
  <si>
    <t>AMBIENTADOR SPRAY AUTOMATICO</t>
  </si>
  <si>
    <t>SL00038</t>
  </si>
  <si>
    <t>Servilletas para manos tipo C-Fold paq 100/1</t>
  </si>
  <si>
    <t>SL00002</t>
  </si>
  <si>
    <t>Ambientador Spray para Oficina</t>
  </si>
  <si>
    <t>SL00037</t>
  </si>
  <si>
    <t>Servilletas Cuadradas paq 50/1</t>
  </si>
  <si>
    <t>PAQ1X50</t>
  </si>
  <si>
    <t>SL00023</t>
  </si>
  <si>
    <t>Insecticida en Spray Frasco</t>
  </si>
  <si>
    <t>SL00034</t>
  </si>
  <si>
    <t>Papel Higienico Jumbo Blanco doble hoja, 820 pies (527)</t>
  </si>
  <si>
    <t>PAQ 4/1</t>
  </si>
  <si>
    <t>SL00035</t>
  </si>
  <si>
    <t>Papel toalla de mano pre cortada, doble hoja 393 pies</t>
  </si>
  <si>
    <t>LIBRA</t>
  </si>
  <si>
    <t>AB00012</t>
  </si>
  <si>
    <t>Té Frio</t>
  </si>
  <si>
    <t>Libra</t>
  </si>
  <si>
    <t xml:space="preserve">Auxiliar Adm. </t>
  </si>
  <si>
    <t>Preparado por:</t>
  </si>
  <si>
    <t xml:space="preserve">       Dir. Administrativo</t>
  </si>
  <si>
    <t xml:space="preserve">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</si>
</sst>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4" x14ac:knownFonts="1">
    <font>
      <sz val="9"/>
      <name val="Segoe UI"/>
    </font>
    <font>
      <sz val="9"/>
      <name val="Segoe UI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left" vertical="center" wrapText="1"/>
    </xf>
    <xf numFmtId="44" fontId="2" fillId="2" borderId="2" xfId="0" applyNumberFormat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horizontal="center" vertical="center" wrapText="1"/>
    </xf>
    <xf numFmtId="44" fontId="2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28575</xdr:rowOff>
    </xdr:from>
    <xdr:to>
      <xdr:col>1</xdr:col>
      <xdr:colOff>633554</xdr:colOff>
      <xdr:row>8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0975"/>
          <a:ext cx="1633679" cy="1133475"/>
        </a:xfrm>
        <a:prstGeom prst="rect">
          <a:avLst/>
        </a:prstGeom>
      </xdr:spPr>
    </xdr:pic>
    <xdr:clientData/>
  </xdr:twoCellAnchor>
  <xdr:oneCellAnchor>
    <xdr:from>
      <xdr:col>1</xdr:col>
      <xdr:colOff>342900</xdr:colOff>
      <xdr:row>1</xdr:row>
      <xdr:rowOff>38100</xdr:rowOff>
    </xdr:from>
    <xdr:ext cx="6429375" cy="952500"/>
    <xdr:sp macro="" textlink="">
      <xdr:nvSpPr>
        <xdr:cNvPr id="4" name="CuadroTexto 3"/>
        <xdr:cNvSpPr txBox="1"/>
      </xdr:nvSpPr>
      <xdr:spPr>
        <a:xfrm>
          <a:off x="1524000" y="190500"/>
          <a:ext cx="6429375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Del 01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Abril   al 31 Junio 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44" workbookViewId="0">
      <selection activeCell="K62" sqref="K62"/>
    </sheetView>
  </sheetViews>
  <sheetFormatPr baseColWidth="10" defaultRowHeight="12" x14ac:dyDescent="0.2"/>
  <cols>
    <col min="1" max="1" width="20.6640625" customWidth="1"/>
    <col min="2" max="2" width="32.1640625" customWidth="1"/>
    <col min="3" max="3" width="12.83203125" customWidth="1"/>
    <col min="4" max="4" width="20.1640625" style="2" customWidth="1"/>
    <col min="5" max="5" width="21.33203125" style="2" customWidth="1"/>
    <col min="6" max="6" width="19.33203125" style="2" customWidth="1"/>
    <col min="7" max="7" width="22.33203125" style="1" customWidth="1"/>
  </cols>
  <sheetData>
    <row r="1" spans="1:7" x14ac:dyDescent="0.2">
      <c r="A1" s="8"/>
      <c r="B1" s="8"/>
      <c r="C1" s="8"/>
      <c r="D1" s="8"/>
      <c r="E1" s="8"/>
      <c r="F1" s="8"/>
      <c r="G1" s="8"/>
    </row>
    <row r="2" spans="1:7" x14ac:dyDescent="0.2">
      <c r="A2" s="8"/>
      <c r="B2" s="8"/>
      <c r="C2" s="8"/>
      <c r="D2" s="8"/>
      <c r="E2" s="8"/>
      <c r="F2" s="8"/>
      <c r="G2" s="8"/>
    </row>
    <row r="3" spans="1:7" x14ac:dyDescent="0.2">
      <c r="A3" s="8"/>
      <c r="B3" s="8"/>
      <c r="C3" s="8"/>
      <c r="D3" s="8"/>
      <c r="E3" s="8"/>
      <c r="F3" s="8"/>
      <c r="G3" s="8"/>
    </row>
    <row r="4" spans="1:7" x14ac:dyDescent="0.2">
      <c r="A4" s="8"/>
      <c r="B4" s="8"/>
      <c r="C4" s="8"/>
      <c r="D4" s="8"/>
      <c r="E4" s="8"/>
      <c r="F4" s="8"/>
      <c r="G4" s="8"/>
    </row>
    <row r="5" spans="1:7" x14ac:dyDescent="0.2">
      <c r="A5" s="8"/>
      <c r="B5" s="8"/>
      <c r="C5" s="8"/>
      <c r="D5" s="8"/>
      <c r="E5" s="8"/>
      <c r="F5" s="8"/>
      <c r="G5" s="8"/>
    </row>
    <row r="6" spans="1:7" x14ac:dyDescent="0.2">
      <c r="A6" s="8"/>
      <c r="B6" s="8"/>
      <c r="C6" s="8"/>
      <c r="D6" s="8"/>
      <c r="E6" s="8"/>
      <c r="F6" s="8"/>
      <c r="G6" s="8"/>
    </row>
    <row r="7" spans="1:7" x14ac:dyDescent="0.2">
      <c r="A7" s="8"/>
      <c r="B7" s="8"/>
      <c r="C7" s="8"/>
      <c r="D7" s="8"/>
      <c r="E7" s="8"/>
      <c r="F7" s="8"/>
      <c r="G7" s="8"/>
    </row>
    <row r="8" spans="1:7" x14ac:dyDescent="0.2">
      <c r="A8" s="8"/>
      <c r="B8" s="8"/>
      <c r="C8" s="8"/>
      <c r="D8" s="8"/>
      <c r="E8" s="8"/>
      <c r="F8" s="8"/>
      <c r="G8" s="8"/>
    </row>
    <row r="9" spans="1:7" x14ac:dyDescent="0.2">
      <c r="A9" s="9"/>
      <c r="B9" s="9"/>
      <c r="C9" s="9"/>
      <c r="D9" s="9"/>
      <c r="E9" s="9"/>
      <c r="F9" s="9"/>
      <c r="G9" s="9"/>
    </row>
    <row r="10" spans="1:7" ht="36.75" customHeight="1" x14ac:dyDescent="0.2">
      <c r="A10" s="3" t="s">
        <v>0</v>
      </c>
      <c r="B10" s="4" t="s">
        <v>1</v>
      </c>
      <c r="C10" s="5" t="s">
        <v>2</v>
      </c>
      <c r="D10" s="6" t="s">
        <v>3</v>
      </c>
      <c r="E10" s="7" t="s">
        <v>4</v>
      </c>
      <c r="F10" s="3" t="s">
        <v>5</v>
      </c>
      <c r="G10" s="4" t="s">
        <v>6</v>
      </c>
    </row>
    <row r="11" spans="1:7" ht="17.45" customHeight="1" x14ac:dyDescent="0.2">
      <c r="A11" t="s">
        <v>7</v>
      </c>
      <c r="B11" t="s">
        <v>8</v>
      </c>
      <c r="C11" t="s">
        <v>9</v>
      </c>
      <c r="D11" s="2">
        <v>3</v>
      </c>
      <c r="E11" s="2">
        <v>16623</v>
      </c>
      <c r="F11" s="2">
        <v>58845.42</v>
      </c>
      <c r="G11" s="1">
        <f>DATE(2026,4,16)</f>
        <v>46128</v>
      </c>
    </row>
    <row r="12" spans="1:7" ht="17.45" customHeight="1" x14ac:dyDescent="0.2">
      <c r="A12" t="s">
        <v>10</v>
      </c>
      <c r="B12" t="s">
        <v>11</v>
      </c>
      <c r="C12" t="s">
        <v>9</v>
      </c>
      <c r="D12" s="2">
        <v>2</v>
      </c>
      <c r="E12" s="2">
        <v>16623</v>
      </c>
      <c r="F12" s="2">
        <v>39230.28</v>
      </c>
      <c r="G12" s="1">
        <f>DATE(2026,4,16)</f>
        <v>46128</v>
      </c>
    </row>
    <row r="13" spans="1:7" ht="17.45" customHeight="1" x14ac:dyDescent="0.2">
      <c r="A13" t="s">
        <v>12</v>
      </c>
      <c r="B13" t="s">
        <v>13</v>
      </c>
      <c r="C13" t="s">
        <v>9</v>
      </c>
      <c r="D13" s="2">
        <v>3</v>
      </c>
      <c r="E13" s="2">
        <v>16623</v>
      </c>
      <c r="F13" s="2">
        <v>58845.42</v>
      </c>
      <c r="G13" s="1">
        <f>DATE(2026,4,16)</f>
        <v>46128</v>
      </c>
    </row>
    <row r="14" spans="1:7" ht="17.45" customHeight="1" x14ac:dyDescent="0.2">
      <c r="A14" t="s">
        <v>14</v>
      </c>
      <c r="B14" t="s">
        <v>15</v>
      </c>
      <c r="C14" t="s">
        <v>16</v>
      </c>
      <c r="D14" s="2">
        <v>18.57</v>
      </c>
      <c r="E14" s="2">
        <v>99.18</v>
      </c>
      <c r="F14" s="2">
        <v>1841.77</v>
      </c>
      <c r="G14" s="1">
        <f t="shared" ref="G14:G26" si="0">DATE(2026,4,21)</f>
        <v>46133</v>
      </c>
    </row>
    <row r="15" spans="1:7" ht="17.45" customHeight="1" x14ac:dyDescent="0.2">
      <c r="A15" t="s">
        <v>17</v>
      </c>
      <c r="B15" t="s">
        <v>18</v>
      </c>
      <c r="C15" t="s">
        <v>19</v>
      </c>
      <c r="D15" s="2">
        <v>10</v>
      </c>
      <c r="E15" s="2">
        <v>168.09</v>
      </c>
      <c r="F15" s="2">
        <v>1680.9</v>
      </c>
      <c r="G15" s="1">
        <f t="shared" si="0"/>
        <v>46133</v>
      </c>
    </row>
    <row r="16" spans="1:7" ht="17.45" customHeight="1" x14ac:dyDescent="0.2">
      <c r="A16" t="s">
        <v>20</v>
      </c>
      <c r="B16" t="s">
        <v>21</v>
      </c>
      <c r="C16" t="s">
        <v>22</v>
      </c>
      <c r="D16" s="2">
        <v>4</v>
      </c>
      <c r="E16" s="2">
        <v>118.95</v>
      </c>
      <c r="F16" s="2">
        <v>561.44000000000005</v>
      </c>
      <c r="G16" s="1">
        <f t="shared" si="0"/>
        <v>46133</v>
      </c>
    </row>
    <row r="17" spans="1:7" ht="17.45" customHeight="1" x14ac:dyDescent="0.2">
      <c r="A17" t="s">
        <v>23</v>
      </c>
      <c r="B17" t="s">
        <v>24</v>
      </c>
      <c r="C17" t="s">
        <v>25</v>
      </c>
      <c r="D17" s="2">
        <v>1</v>
      </c>
      <c r="E17" s="2">
        <v>118.68</v>
      </c>
      <c r="F17" s="2">
        <v>140.04</v>
      </c>
      <c r="G17" s="1">
        <f t="shared" si="0"/>
        <v>46133</v>
      </c>
    </row>
    <row r="18" spans="1:7" ht="17.45" customHeight="1" x14ac:dyDescent="0.2">
      <c r="A18" t="s">
        <v>26</v>
      </c>
      <c r="B18" t="s">
        <v>27</v>
      </c>
      <c r="C18" t="s">
        <v>22</v>
      </c>
      <c r="D18" s="2">
        <v>25</v>
      </c>
      <c r="E18" s="2">
        <v>165.49</v>
      </c>
      <c r="F18" s="2">
        <v>4881.96</v>
      </c>
      <c r="G18" s="1">
        <f t="shared" si="0"/>
        <v>46133</v>
      </c>
    </row>
    <row r="19" spans="1:7" ht="17.45" customHeight="1" x14ac:dyDescent="0.2">
      <c r="A19" t="s">
        <v>28</v>
      </c>
      <c r="B19" t="s">
        <v>29</v>
      </c>
      <c r="C19" t="s">
        <v>22</v>
      </c>
      <c r="D19" s="2">
        <v>16</v>
      </c>
      <c r="E19" s="2">
        <v>165.52</v>
      </c>
      <c r="F19" s="2">
        <v>3125.02</v>
      </c>
      <c r="G19" s="1">
        <f t="shared" si="0"/>
        <v>46133</v>
      </c>
    </row>
    <row r="20" spans="1:7" ht="17.45" customHeight="1" x14ac:dyDescent="0.2">
      <c r="A20" t="s">
        <v>30</v>
      </c>
      <c r="B20" t="s">
        <v>31</v>
      </c>
      <c r="C20" t="s">
        <v>32</v>
      </c>
      <c r="D20" s="2">
        <v>6</v>
      </c>
      <c r="E20" s="2">
        <v>312.86</v>
      </c>
      <c r="F20" s="2">
        <v>2215.0500000000002</v>
      </c>
      <c r="G20" s="1">
        <f t="shared" si="0"/>
        <v>46133</v>
      </c>
    </row>
    <row r="21" spans="1:7" ht="17.45" customHeight="1" x14ac:dyDescent="0.2">
      <c r="A21" t="s">
        <v>33</v>
      </c>
      <c r="B21" t="s">
        <v>34</v>
      </c>
      <c r="C21" t="s">
        <v>9</v>
      </c>
      <c r="D21" s="2">
        <v>15</v>
      </c>
      <c r="E21" s="2">
        <v>39.89</v>
      </c>
      <c r="F21" s="2">
        <v>706.05</v>
      </c>
      <c r="G21" s="1">
        <f t="shared" si="0"/>
        <v>46133</v>
      </c>
    </row>
    <row r="22" spans="1:7" ht="17.45" customHeight="1" x14ac:dyDescent="0.2">
      <c r="A22" t="s">
        <v>35</v>
      </c>
      <c r="B22" t="s">
        <v>36</v>
      </c>
      <c r="C22" t="s">
        <v>9</v>
      </c>
      <c r="D22" s="2">
        <v>38</v>
      </c>
      <c r="E22" s="2">
        <v>363.9</v>
      </c>
      <c r="F22" s="2">
        <v>16317.28</v>
      </c>
      <c r="G22" s="1">
        <f t="shared" si="0"/>
        <v>46133</v>
      </c>
    </row>
    <row r="23" spans="1:7" ht="17.45" customHeight="1" x14ac:dyDescent="0.2">
      <c r="A23" t="s">
        <v>37</v>
      </c>
      <c r="B23" t="s">
        <v>38</v>
      </c>
      <c r="C23" t="s">
        <v>39</v>
      </c>
      <c r="D23" s="2">
        <v>10</v>
      </c>
      <c r="E23" s="2">
        <v>142.43</v>
      </c>
      <c r="F23" s="2">
        <v>1680.67</v>
      </c>
      <c r="G23" s="1">
        <f t="shared" si="0"/>
        <v>46133</v>
      </c>
    </row>
    <row r="24" spans="1:7" ht="17.45" customHeight="1" x14ac:dyDescent="0.2">
      <c r="A24" t="s">
        <v>40</v>
      </c>
      <c r="B24" t="s">
        <v>41</v>
      </c>
      <c r="C24" t="s">
        <v>39</v>
      </c>
      <c r="D24" s="2">
        <v>10</v>
      </c>
      <c r="E24" s="2">
        <v>142.43</v>
      </c>
      <c r="F24" s="2">
        <v>1680.67</v>
      </c>
      <c r="G24" s="1">
        <f t="shared" si="0"/>
        <v>46133</v>
      </c>
    </row>
    <row r="25" spans="1:7" ht="17.45" customHeight="1" x14ac:dyDescent="0.2">
      <c r="A25" t="s">
        <v>42</v>
      </c>
      <c r="B25" t="s">
        <v>43</v>
      </c>
      <c r="C25" t="s">
        <v>16</v>
      </c>
      <c r="D25" s="2">
        <v>80</v>
      </c>
      <c r="E25" s="2">
        <v>361.27</v>
      </c>
      <c r="F25" s="2">
        <v>33525.86</v>
      </c>
      <c r="G25" s="1">
        <f t="shared" si="0"/>
        <v>46133</v>
      </c>
    </row>
    <row r="26" spans="1:7" ht="17.45" customHeight="1" x14ac:dyDescent="0.2">
      <c r="A26" t="s">
        <v>44</v>
      </c>
      <c r="B26" t="s">
        <v>45</v>
      </c>
      <c r="C26" t="s">
        <v>46</v>
      </c>
      <c r="D26" s="2">
        <v>20</v>
      </c>
      <c r="E26" s="2">
        <v>133.08000000000001</v>
      </c>
      <c r="F26" s="2">
        <v>3087.46</v>
      </c>
      <c r="G26" s="1">
        <f t="shared" si="0"/>
        <v>46133</v>
      </c>
    </row>
    <row r="27" spans="1:7" ht="17.45" customHeight="1" x14ac:dyDescent="0.2">
      <c r="A27" t="s">
        <v>47</v>
      </c>
      <c r="B27" t="s">
        <v>48</v>
      </c>
      <c r="C27" t="s">
        <v>9</v>
      </c>
      <c r="D27" s="2">
        <v>10</v>
      </c>
      <c r="E27" s="2">
        <v>225</v>
      </c>
      <c r="F27" s="2">
        <v>2655</v>
      </c>
      <c r="G27" s="1">
        <f t="shared" ref="G27:G49" si="1">DATE(2026,5,1)</f>
        <v>46143</v>
      </c>
    </row>
    <row r="28" spans="1:7" ht="17.45" customHeight="1" x14ac:dyDescent="0.2">
      <c r="A28" t="s">
        <v>49</v>
      </c>
      <c r="B28" t="s">
        <v>50</v>
      </c>
      <c r="C28" t="s">
        <v>51</v>
      </c>
      <c r="D28" s="2">
        <v>78</v>
      </c>
      <c r="E28" s="2">
        <v>125</v>
      </c>
      <c r="F28" s="2">
        <v>11505</v>
      </c>
      <c r="G28" s="1">
        <f t="shared" si="1"/>
        <v>46143</v>
      </c>
    </row>
    <row r="29" spans="1:7" ht="17.45" customHeight="1" x14ac:dyDescent="0.2">
      <c r="A29" t="s">
        <v>52</v>
      </c>
      <c r="B29" t="s">
        <v>53</v>
      </c>
      <c r="C29" t="s">
        <v>54</v>
      </c>
      <c r="D29" s="2">
        <v>115</v>
      </c>
      <c r="E29" s="2">
        <v>120</v>
      </c>
      <c r="F29" s="2">
        <v>16284</v>
      </c>
      <c r="G29" s="1">
        <f t="shared" si="1"/>
        <v>46143</v>
      </c>
    </row>
    <row r="30" spans="1:7" ht="17.45" customHeight="1" x14ac:dyDescent="0.2">
      <c r="A30" t="s">
        <v>55</v>
      </c>
      <c r="B30" t="s">
        <v>56</v>
      </c>
      <c r="C30" t="s">
        <v>57</v>
      </c>
      <c r="D30" s="2">
        <v>20</v>
      </c>
      <c r="E30" s="2">
        <v>1150</v>
      </c>
      <c r="F30" s="2">
        <v>27140</v>
      </c>
      <c r="G30" s="1">
        <f t="shared" si="1"/>
        <v>46143</v>
      </c>
    </row>
    <row r="31" spans="1:7" ht="17.45" customHeight="1" x14ac:dyDescent="0.2">
      <c r="A31" t="s">
        <v>58</v>
      </c>
      <c r="B31" t="s">
        <v>59</v>
      </c>
      <c r="C31" t="s">
        <v>54</v>
      </c>
      <c r="D31" s="2">
        <v>50</v>
      </c>
      <c r="E31" s="2">
        <v>75</v>
      </c>
      <c r="F31" s="2">
        <v>4425</v>
      </c>
      <c r="G31" s="1">
        <f t="shared" si="1"/>
        <v>46143</v>
      </c>
    </row>
    <row r="32" spans="1:7" ht="17.45" customHeight="1" x14ac:dyDescent="0.2">
      <c r="A32" t="s">
        <v>60</v>
      </c>
      <c r="B32" t="s">
        <v>61</v>
      </c>
      <c r="C32" t="s">
        <v>62</v>
      </c>
      <c r="D32" s="2">
        <v>28</v>
      </c>
      <c r="E32" s="2">
        <v>865</v>
      </c>
      <c r="F32" s="2">
        <v>28579.599999999999</v>
      </c>
      <c r="G32" s="1">
        <f t="shared" si="1"/>
        <v>46143</v>
      </c>
    </row>
    <row r="33" spans="1:7" ht="17.45" customHeight="1" x14ac:dyDescent="0.2">
      <c r="A33" t="s">
        <v>63</v>
      </c>
      <c r="B33" t="s">
        <v>64</v>
      </c>
      <c r="C33" t="s">
        <v>65</v>
      </c>
      <c r="D33" s="2">
        <v>3</v>
      </c>
      <c r="E33" s="2">
        <v>590</v>
      </c>
      <c r="F33" s="2">
        <v>2088.6</v>
      </c>
      <c r="G33" s="1">
        <f t="shared" si="1"/>
        <v>46143</v>
      </c>
    </row>
    <row r="34" spans="1:7" ht="17.45" customHeight="1" x14ac:dyDescent="0.2">
      <c r="A34" t="s">
        <v>66</v>
      </c>
      <c r="B34" t="s">
        <v>67</v>
      </c>
      <c r="C34" t="s">
        <v>9</v>
      </c>
      <c r="D34" s="2">
        <v>30</v>
      </c>
      <c r="E34" s="2">
        <v>60</v>
      </c>
      <c r="F34" s="2">
        <v>2124</v>
      </c>
      <c r="G34" s="1">
        <f t="shared" si="1"/>
        <v>46143</v>
      </c>
    </row>
    <row r="35" spans="1:7" ht="17.45" customHeight="1" x14ac:dyDescent="0.2">
      <c r="A35" t="s">
        <v>68</v>
      </c>
      <c r="B35" t="s">
        <v>69</v>
      </c>
      <c r="C35" t="s">
        <v>9</v>
      </c>
      <c r="D35" s="2">
        <v>5</v>
      </c>
      <c r="E35" s="2">
        <v>95</v>
      </c>
      <c r="F35" s="2">
        <v>560.5</v>
      </c>
      <c r="G35" s="1">
        <f t="shared" si="1"/>
        <v>46143</v>
      </c>
    </row>
    <row r="36" spans="1:7" ht="17.45" customHeight="1" x14ac:dyDescent="0.2">
      <c r="A36" t="s">
        <v>70</v>
      </c>
      <c r="B36" t="s">
        <v>71</v>
      </c>
      <c r="C36" t="s">
        <v>72</v>
      </c>
      <c r="D36" s="2">
        <v>15</v>
      </c>
      <c r="E36" s="2">
        <v>245</v>
      </c>
      <c r="F36" s="2">
        <v>4336.5</v>
      </c>
      <c r="G36" s="1">
        <f t="shared" si="1"/>
        <v>46143</v>
      </c>
    </row>
    <row r="37" spans="1:7" ht="17.45" customHeight="1" x14ac:dyDescent="0.2">
      <c r="A37" t="s">
        <v>73</v>
      </c>
      <c r="B37" t="s">
        <v>74</v>
      </c>
      <c r="C37" t="s">
        <v>9</v>
      </c>
      <c r="D37" s="2">
        <v>5</v>
      </c>
      <c r="E37" s="2">
        <v>295</v>
      </c>
      <c r="F37" s="2">
        <v>1740.5</v>
      </c>
      <c r="G37" s="1">
        <f t="shared" si="1"/>
        <v>46143</v>
      </c>
    </row>
    <row r="38" spans="1:7" ht="17.45" customHeight="1" x14ac:dyDescent="0.2">
      <c r="A38" t="s">
        <v>75</v>
      </c>
      <c r="B38" t="s">
        <v>76</v>
      </c>
      <c r="C38" t="s">
        <v>9</v>
      </c>
      <c r="D38" s="2">
        <v>5</v>
      </c>
      <c r="E38" s="2">
        <v>590</v>
      </c>
      <c r="F38" s="2">
        <v>3481</v>
      </c>
      <c r="G38" s="1">
        <f t="shared" si="1"/>
        <v>46143</v>
      </c>
    </row>
    <row r="39" spans="1:7" ht="17.45" customHeight="1" x14ac:dyDescent="0.2">
      <c r="A39" t="s">
        <v>77</v>
      </c>
      <c r="B39" t="s">
        <v>78</v>
      </c>
      <c r="C39" t="s">
        <v>9</v>
      </c>
      <c r="D39" s="2">
        <v>5</v>
      </c>
      <c r="E39" s="2">
        <v>565</v>
      </c>
      <c r="F39" s="2">
        <v>3333.5</v>
      </c>
      <c r="G39" s="1">
        <f t="shared" si="1"/>
        <v>46143</v>
      </c>
    </row>
    <row r="40" spans="1:7" ht="17.45" customHeight="1" x14ac:dyDescent="0.2">
      <c r="A40" t="s">
        <v>79</v>
      </c>
      <c r="B40" t="s">
        <v>80</v>
      </c>
      <c r="C40" t="s">
        <v>81</v>
      </c>
      <c r="D40" s="2">
        <v>30</v>
      </c>
      <c r="E40" s="2">
        <v>485</v>
      </c>
      <c r="F40" s="2">
        <v>17169</v>
      </c>
      <c r="G40" s="1">
        <f t="shared" si="1"/>
        <v>46143</v>
      </c>
    </row>
    <row r="41" spans="1:7" ht="17.45" customHeight="1" x14ac:dyDescent="0.2">
      <c r="A41" t="s">
        <v>82</v>
      </c>
      <c r="B41" t="s">
        <v>83</v>
      </c>
      <c r="C41" t="s">
        <v>9</v>
      </c>
      <c r="D41" s="2">
        <v>15</v>
      </c>
      <c r="E41" s="2">
        <v>125</v>
      </c>
      <c r="F41" s="2">
        <v>2212.5</v>
      </c>
      <c r="G41" s="1">
        <f t="shared" si="1"/>
        <v>46143</v>
      </c>
    </row>
    <row r="42" spans="1:7" ht="17.45" customHeight="1" x14ac:dyDescent="0.2">
      <c r="A42" t="s">
        <v>84</v>
      </c>
      <c r="B42" t="s">
        <v>85</v>
      </c>
      <c r="C42" t="s">
        <v>9</v>
      </c>
      <c r="D42" s="2">
        <v>5</v>
      </c>
      <c r="E42" s="2">
        <v>325</v>
      </c>
      <c r="F42" s="2">
        <v>1917.5</v>
      </c>
      <c r="G42" s="1">
        <f t="shared" si="1"/>
        <v>46143</v>
      </c>
    </row>
    <row r="43" spans="1:7" ht="17.45" customHeight="1" x14ac:dyDescent="0.2">
      <c r="A43" t="s">
        <v>86</v>
      </c>
      <c r="B43" t="s">
        <v>87</v>
      </c>
      <c r="C43" t="s">
        <v>9</v>
      </c>
      <c r="D43" s="2">
        <v>15</v>
      </c>
      <c r="E43" s="2">
        <v>825</v>
      </c>
      <c r="F43" s="2">
        <v>14602.5</v>
      </c>
      <c r="G43" s="1">
        <f t="shared" si="1"/>
        <v>46143</v>
      </c>
    </row>
    <row r="44" spans="1:7" ht="17.45" customHeight="1" x14ac:dyDescent="0.2">
      <c r="A44" t="s">
        <v>88</v>
      </c>
      <c r="B44" t="s">
        <v>89</v>
      </c>
      <c r="C44" t="s">
        <v>32</v>
      </c>
      <c r="D44" s="2">
        <v>20</v>
      </c>
      <c r="E44" s="2">
        <v>155</v>
      </c>
      <c r="F44" s="2">
        <v>3658</v>
      </c>
      <c r="G44" s="1">
        <f t="shared" si="1"/>
        <v>46143</v>
      </c>
    </row>
    <row r="45" spans="1:7" ht="17.45" customHeight="1" x14ac:dyDescent="0.2">
      <c r="A45" t="s">
        <v>90</v>
      </c>
      <c r="B45" t="s">
        <v>91</v>
      </c>
      <c r="C45" t="s">
        <v>9</v>
      </c>
      <c r="D45" s="2">
        <v>25</v>
      </c>
      <c r="E45" s="2">
        <v>375</v>
      </c>
      <c r="F45" s="2">
        <v>11062.5</v>
      </c>
      <c r="G45" s="1">
        <f t="shared" si="1"/>
        <v>46143</v>
      </c>
    </row>
    <row r="46" spans="1:7" ht="17.45" customHeight="1" x14ac:dyDescent="0.2">
      <c r="A46" t="s">
        <v>92</v>
      </c>
      <c r="B46" t="s">
        <v>93</v>
      </c>
      <c r="C46" t="s">
        <v>94</v>
      </c>
      <c r="D46" s="2">
        <v>30</v>
      </c>
      <c r="E46" s="2">
        <v>150</v>
      </c>
      <c r="F46" s="2">
        <v>5310</v>
      </c>
      <c r="G46" s="1">
        <f t="shared" si="1"/>
        <v>46143</v>
      </c>
    </row>
    <row r="47" spans="1:7" ht="17.45" customHeight="1" x14ac:dyDescent="0.2">
      <c r="A47" t="s">
        <v>95</v>
      </c>
      <c r="B47" t="s">
        <v>96</v>
      </c>
      <c r="C47" t="s">
        <v>9</v>
      </c>
      <c r="D47" s="2">
        <v>12</v>
      </c>
      <c r="E47" s="2">
        <v>895</v>
      </c>
      <c r="F47" s="2">
        <v>12673.2</v>
      </c>
      <c r="G47" s="1">
        <f t="shared" si="1"/>
        <v>46143</v>
      </c>
    </row>
    <row r="48" spans="1:7" ht="17.45" customHeight="1" x14ac:dyDescent="0.2">
      <c r="A48" t="s">
        <v>97</v>
      </c>
      <c r="B48" t="s">
        <v>98</v>
      </c>
      <c r="C48" t="s">
        <v>99</v>
      </c>
      <c r="D48" s="2">
        <v>20</v>
      </c>
      <c r="E48" s="2">
        <v>1150</v>
      </c>
      <c r="F48" s="2">
        <v>27140</v>
      </c>
      <c r="G48" s="1">
        <f t="shared" si="1"/>
        <v>46143</v>
      </c>
    </row>
    <row r="49" spans="1:7" ht="17.45" customHeight="1" x14ac:dyDescent="0.2">
      <c r="A49" t="s">
        <v>100</v>
      </c>
      <c r="B49" t="s">
        <v>101</v>
      </c>
      <c r="C49" t="s">
        <v>57</v>
      </c>
      <c r="D49" s="2">
        <v>19</v>
      </c>
      <c r="E49" s="2">
        <v>990</v>
      </c>
      <c r="F49" s="2">
        <v>22195.8</v>
      </c>
      <c r="G49" s="1">
        <f t="shared" si="1"/>
        <v>46143</v>
      </c>
    </row>
    <row r="50" spans="1:7" ht="17.45" customHeight="1" x14ac:dyDescent="0.2">
      <c r="A50" t="s">
        <v>44</v>
      </c>
      <c r="B50" t="s">
        <v>45</v>
      </c>
      <c r="C50" t="s">
        <v>102</v>
      </c>
      <c r="D50" s="2">
        <v>10</v>
      </c>
      <c r="E50" s="2">
        <v>135.37</v>
      </c>
      <c r="F50" s="2">
        <v>1570.29</v>
      </c>
      <c r="G50" s="1">
        <f t="shared" ref="G50:G55" si="2">DATE(2026,5,15)</f>
        <v>46157</v>
      </c>
    </row>
    <row r="51" spans="1:7" ht="17.45" customHeight="1" x14ac:dyDescent="0.2">
      <c r="A51" t="s">
        <v>103</v>
      </c>
      <c r="B51" t="s">
        <v>104</v>
      </c>
      <c r="C51" t="s">
        <v>9</v>
      </c>
      <c r="D51" s="2">
        <v>5</v>
      </c>
      <c r="E51" s="2">
        <v>728.77</v>
      </c>
      <c r="F51" s="2">
        <v>4299.75</v>
      </c>
      <c r="G51" s="1">
        <f t="shared" si="2"/>
        <v>46157</v>
      </c>
    </row>
    <row r="52" spans="1:7" ht="17.45" customHeight="1" x14ac:dyDescent="0.2">
      <c r="A52" t="s">
        <v>35</v>
      </c>
      <c r="B52" t="s">
        <v>36</v>
      </c>
      <c r="C52" t="s">
        <v>9</v>
      </c>
      <c r="D52" s="2">
        <v>24</v>
      </c>
      <c r="E52" s="2">
        <v>338.94</v>
      </c>
      <c r="F52" s="2">
        <v>9598.7800000000007</v>
      </c>
      <c r="G52" s="1">
        <f t="shared" si="2"/>
        <v>46157</v>
      </c>
    </row>
    <row r="53" spans="1:7" ht="17.45" customHeight="1" x14ac:dyDescent="0.2">
      <c r="A53" t="s">
        <v>14</v>
      </c>
      <c r="B53" t="s">
        <v>15</v>
      </c>
      <c r="C53" t="s">
        <v>102</v>
      </c>
      <c r="D53" s="2">
        <v>19.61</v>
      </c>
      <c r="E53" s="2">
        <v>98.99</v>
      </c>
      <c r="F53" s="2">
        <v>1941.16</v>
      </c>
      <c r="G53" s="1">
        <f t="shared" si="2"/>
        <v>46157</v>
      </c>
    </row>
    <row r="54" spans="1:7" ht="17.45" customHeight="1" x14ac:dyDescent="0.2">
      <c r="A54" t="s">
        <v>17</v>
      </c>
      <c r="B54" t="s">
        <v>18</v>
      </c>
      <c r="C54" t="s">
        <v>105</v>
      </c>
      <c r="D54" s="2">
        <v>10</v>
      </c>
      <c r="E54" s="2">
        <v>168</v>
      </c>
      <c r="F54" s="2">
        <v>1680</v>
      </c>
      <c r="G54" s="1">
        <f t="shared" si="2"/>
        <v>46157</v>
      </c>
    </row>
    <row r="55" spans="1:7" ht="17.45" customHeight="1" x14ac:dyDescent="0.2">
      <c r="A55" t="s">
        <v>42</v>
      </c>
      <c r="B55" t="s">
        <v>43</v>
      </c>
      <c r="C55" t="s">
        <v>16</v>
      </c>
      <c r="D55" s="2">
        <v>70</v>
      </c>
      <c r="E55" s="2">
        <v>361.16</v>
      </c>
      <c r="F55" s="2">
        <v>29326.46</v>
      </c>
      <c r="G55" s="1">
        <f t="shared" si="2"/>
        <v>46157</v>
      </c>
    </row>
    <row r="62" spans="1:7" ht="12.75" thickBot="1" x14ac:dyDescent="0.25">
      <c r="B62" s="10"/>
      <c r="E62" s="11"/>
      <c r="F62" s="11"/>
    </row>
    <row r="63" spans="1:7" ht="21" x14ac:dyDescent="0.2">
      <c r="B63" s="12" t="s">
        <v>106</v>
      </c>
      <c r="E63" s="14" t="s">
        <v>108</v>
      </c>
      <c r="F63" s="14"/>
    </row>
    <row r="64" spans="1:7" ht="21" x14ac:dyDescent="0.2">
      <c r="B64" s="12" t="s">
        <v>107</v>
      </c>
      <c r="E64" s="13" t="s">
        <v>109</v>
      </c>
      <c r="F64" s="13"/>
    </row>
  </sheetData>
  <mergeCells count="4">
    <mergeCell ref="A1:G9"/>
    <mergeCell ref="E62:F62"/>
    <mergeCell ref="E63:F63"/>
    <mergeCell ref="E64:F6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Transacciones de inventario -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Ruddy Solano</cp:lastModifiedBy>
  <cp:lastPrinted>2026-07-02T15:24:24Z</cp:lastPrinted>
  <dcterms:created xsi:type="dcterms:W3CDTF">2026-07-02T15:24:16Z</dcterms:created>
  <dcterms:modified xsi:type="dcterms:W3CDTF">2026-07-02T15:24:33Z</dcterms:modified>
</cp:coreProperties>
</file>